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graduatoria nidi allegato " sheetId="1" r:id="rId1"/>
    <sheet name="graduatoria nidi allegato" sheetId="2" r:id="rId2"/>
    <sheet name="graduatoria nidi" sheetId="3" r:id="rId3"/>
    <sheet name="Foglio3" sheetId="4" r:id="rId4"/>
    <sheet name="Foglio4" sheetId="5" r:id="rId5"/>
    <sheet name="Foglio5" sheetId="6" r:id="rId6"/>
    <sheet name="Foglio6" sheetId="7" r:id="rId7"/>
    <sheet name="Foglio7" sheetId="8" r:id="rId8"/>
    <sheet name="Foglio8" sheetId="9" r:id="rId9"/>
    <sheet name="Foglio9" sheetId="10" r:id="rId10"/>
    <sheet name="Foglio10" sheetId="11" r:id="rId11"/>
  </sheets>
  <definedNames/>
  <calcPr fullCalcOnLoad="1"/>
</workbook>
</file>

<file path=xl/sharedStrings.xml><?xml version="1.0" encoding="utf-8"?>
<sst xmlns="http://schemas.openxmlformats.org/spreadsheetml/2006/main" count="2874" uniqueCount="430">
  <si>
    <t>Precedenze ex art. 6, comma 3,  Reg. Asili Nido Comunali</t>
  </si>
  <si>
    <t>n.</t>
  </si>
  <si>
    <t>nominativo</t>
  </si>
  <si>
    <t>La relativa documentazione è conservata agli atti.</t>
  </si>
  <si>
    <t>data di nascita</t>
  </si>
  <si>
    <t>punteggio due genitori lavoratori</t>
  </si>
  <si>
    <t>AQUI</t>
  </si>
  <si>
    <t>MIMA</t>
  </si>
  <si>
    <t>TOPO</t>
  </si>
  <si>
    <t>COMUNE DI MACERATA - SERVIZIO SCUOLA</t>
  </si>
  <si>
    <t>a</t>
  </si>
  <si>
    <t>b</t>
  </si>
  <si>
    <t>c</t>
  </si>
  <si>
    <t>d</t>
  </si>
  <si>
    <t>f</t>
  </si>
  <si>
    <t>g</t>
  </si>
  <si>
    <t>h</t>
  </si>
  <si>
    <t>l</t>
  </si>
  <si>
    <t>m</t>
  </si>
  <si>
    <t>n</t>
  </si>
  <si>
    <t>o</t>
  </si>
  <si>
    <t>e</t>
  </si>
  <si>
    <t>indirizzo</t>
  </si>
  <si>
    <t>ISEE</t>
  </si>
  <si>
    <t>punteggio  ISEE</t>
  </si>
  <si>
    <t>punteggio x ISEE inf. 30.000,00</t>
  </si>
  <si>
    <t>sesso</t>
  </si>
  <si>
    <t>i</t>
  </si>
  <si>
    <t>ARCO</t>
  </si>
  <si>
    <t>p</t>
  </si>
  <si>
    <t xml:space="preserve">Graduatoria ordinata in relazione alla situazione economica del nucleo familiare sulla base dei redditi </t>
  </si>
  <si>
    <t>telefono</t>
  </si>
  <si>
    <t>q</t>
  </si>
  <si>
    <t>lattante</t>
  </si>
  <si>
    <t>non lattante</t>
  </si>
  <si>
    <t>Graduatoria per l'ammissione ai nidi d'infanzia per il periodo settembre - dicembre 2006</t>
  </si>
  <si>
    <t>percepiti nell'anno 2005 - dichiarazione dei redditi 2006 (art. 6, commi 1, 1/bis, 1/ter Reg. Asili Nido Comunali).</t>
  </si>
  <si>
    <t>Pianesi Paolo</t>
  </si>
  <si>
    <t>x</t>
  </si>
  <si>
    <t>r</t>
  </si>
  <si>
    <t>Via Resse, 25</t>
  </si>
  <si>
    <t>339-1991836</t>
  </si>
  <si>
    <t>Morgante Alessandro</t>
  </si>
  <si>
    <t>Via Cardarelli, 37</t>
  </si>
  <si>
    <t>349-6036626</t>
  </si>
  <si>
    <t>Njimi Hiba</t>
  </si>
  <si>
    <t>Via Aleandri, 13</t>
  </si>
  <si>
    <t>338-7060517</t>
  </si>
  <si>
    <t>Uwakwe Johnkenneth Uchech</t>
  </si>
  <si>
    <t>Via Cincinelli, 27</t>
  </si>
  <si>
    <t>333-1074263</t>
  </si>
  <si>
    <t>Garbi Davide</t>
  </si>
  <si>
    <t>0733-235629</t>
  </si>
  <si>
    <t>Gentilucci Matteo</t>
  </si>
  <si>
    <t>Corso Cavour, 33</t>
  </si>
  <si>
    <t>0733-232262</t>
  </si>
  <si>
    <t>Antolloni Margherita</t>
  </si>
  <si>
    <t>Via Ferrucci, 85</t>
  </si>
  <si>
    <t>338-8370325</t>
  </si>
  <si>
    <t>Micozzi Mauro</t>
  </si>
  <si>
    <t>338-4754806</t>
  </si>
  <si>
    <t>Binanti Emma</t>
  </si>
  <si>
    <t>0733-30014</t>
  </si>
  <si>
    <t>Corradetti Filippo</t>
  </si>
  <si>
    <t>Via G. Di Pietro, 1</t>
  </si>
  <si>
    <t>Via S. Pellico, 3</t>
  </si>
  <si>
    <t>0733-232664</t>
  </si>
  <si>
    <t>Moreta Feliz Nicol</t>
  </si>
  <si>
    <t>Via Maffeo Pantaleoni, 109</t>
  </si>
  <si>
    <t>339-8696867</t>
  </si>
  <si>
    <t>Buschittari Roberta</t>
  </si>
  <si>
    <t>Via Sforza, 33</t>
  </si>
  <si>
    <t>0733-263806</t>
  </si>
  <si>
    <t>Buschittari Rachele</t>
  </si>
  <si>
    <t xml:space="preserve">Raucci Alessandro </t>
  </si>
  <si>
    <t>Via dei Velini, 71</t>
  </si>
  <si>
    <t>340-3313323</t>
  </si>
  <si>
    <t>Persichini Filippo</t>
  </si>
  <si>
    <t>Via Urbino, 9</t>
  </si>
  <si>
    <t>0733-240651</t>
  </si>
  <si>
    <t>Agagwu Loreto Ngozi</t>
  </si>
  <si>
    <t>Via Vittorini, 67</t>
  </si>
  <si>
    <t>334-3648388</t>
  </si>
  <si>
    <t>Silenzi Jhonatan</t>
  </si>
  <si>
    <t>Via Caduti Forze Ordine, 25</t>
  </si>
  <si>
    <t>0733-32799</t>
  </si>
  <si>
    <t>Polci Caterina</t>
  </si>
  <si>
    <t>Via Domenico Rossi, 9</t>
  </si>
  <si>
    <t>0733-231086</t>
  </si>
  <si>
    <t>Gomez Tribeno Maria Alessandra</t>
  </si>
  <si>
    <t>C.da Corneto, 42</t>
  </si>
  <si>
    <t>320-4861411</t>
  </si>
  <si>
    <t>Salvatori Chiara</t>
  </si>
  <si>
    <t>Via Weiden, 31</t>
  </si>
  <si>
    <t>0733-265380</t>
  </si>
  <si>
    <t>Palucci Noemi</t>
  </si>
  <si>
    <t>Via Verga, 208</t>
  </si>
  <si>
    <t>0733-34651</t>
  </si>
  <si>
    <t>Perticarà Alessandro</t>
  </si>
  <si>
    <t>Polci Filippo</t>
  </si>
  <si>
    <t>Via G. Mameli, 19</t>
  </si>
  <si>
    <t>349-2865249</t>
  </si>
  <si>
    <t>338-4082952</t>
  </si>
  <si>
    <t>Angeloni Elena</t>
  </si>
  <si>
    <t>Via Gasparrini, 39/D</t>
  </si>
  <si>
    <t>0733-34404</t>
  </si>
  <si>
    <t>Muco Kristian</t>
  </si>
  <si>
    <t>Viale Don Bosco, 9</t>
  </si>
  <si>
    <t>329-9212018</t>
  </si>
  <si>
    <t>Cesari Caterina</t>
  </si>
  <si>
    <t>Via Ugo Foscolo, 51</t>
  </si>
  <si>
    <t>0733-291738</t>
  </si>
  <si>
    <t>Panduri Elena</t>
  </si>
  <si>
    <t>Via Romagnoli, 11</t>
  </si>
  <si>
    <t>0733-264398</t>
  </si>
  <si>
    <t>Via Troili, 139/A</t>
  </si>
  <si>
    <t>320-8360600</t>
  </si>
  <si>
    <t>Via Pace - Lotto E, 5</t>
  </si>
  <si>
    <t>340-4865569</t>
  </si>
  <si>
    <t>Vaccina Giovanni</t>
  </si>
  <si>
    <t>Via Pancalducci, 42</t>
  </si>
  <si>
    <t>0733-235956</t>
  </si>
  <si>
    <t>Smorlesi Alessandro</t>
  </si>
  <si>
    <t>Via G. Palatucci, 10</t>
  </si>
  <si>
    <t>0733-493208</t>
  </si>
  <si>
    <t>Carnevali Ludovica</t>
  </si>
  <si>
    <t>Via C. Pacese, 7</t>
  </si>
  <si>
    <t>338-3339110</t>
  </si>
  <si>
    <t>Ricci Eleonora</t>
  </si>
  <si>
    <t>Via Metauro, 103</t>
  </si>
  <si>
    <t>340-0645360</t>
  </si>
  <si>
    <t>Ricci Alessandro</t>
  </si>
  <si>
    <t>Febbrajo Mario</t>
  </si>
  <si>
    <t>C.so Cavour, 40/b</t>
  </si>
  <si>
    <t>328-1785280</t>
  </si>
  <si>
    <t>Boschi Irene</t>
  </si>
  <si>
    <t>Via E. Rosa, 5</t>
  </si>
  <si>
    <t>0733-240324</t>
  </si>
  <si>
    <t>Seghetti Elisa</t>
  </si>
  <si>
    <t>Via F.lli Kennedy, 42</t>
  </si>
  <si>
    <t>0733-202879</t>
  </si>
  <si>
    <t>Via Urbino 45</t>
  </si>
  <si>
    <t>0733-230499</t>
  </si>
  <si>
    <t>Ricci Pietro</t>
  </si>
  <si>
    <t>Via Carradori, 64</t>
  </si>
  <si>
    <t>347-7118927</t>
  </si>
  <si>
    <t>Animento Alessio</t>
  </si>
  <si>
    <t>Via R. Pagnanelli, 30</t>
  </si>
  <si>
    <t>339-5652966</t>
  </si>
  <si>
    <t>Benaia Eva</t>
  </si>
  <si>
    <t>Via Roma, 398</t>
  </si>
  <si>
    <t>335-5644798</t>
  </si>
  <si>
    <t>Chitarrari Beatrice</t>
  </si>
  <si>
    <t>Via G. da Maiano, 3</t>
  </si>
  <si>
    <t>0733-31788</t>
  </si>
  <si>
    <t>Pianesi Ettore</t>
  </si>
  <si>
    <t>Via S. Lucia, 66</t>
  </si>
  <si>
    <t>Migliorelli Elisa</t>
  </si>
  <si>
    <t>Via C. Morelli, 5</t>
  </si>
  <si>
    <t>0733-31871</t>
  </si>
  <si>
    <t>Gjinaj Davide</t>
  </si>
  <si>
    <t>Savino Asia</t>
  </si>
  <si>
    <t>Via Borghi 60</t>
  </si>
  <si>
    <t>329-6087700</t>
  </si>
  <si>
    <t>Sinibaldi Nausicaa</t>
  </si>
  <si>
    <t>C.da Botonto, 13</t>
  </si>
  <si>
    <t>338-4795771</t>
  </si>
  <si>
    <t>Cingolani Christian</t>
  </si>
  <si>
    <t>Via Cassiano da Fabriano 16</t>
  </si>
  <si>
    <t>320-4861250</t>
  </si>
  <si>
    <t>Bongarzoni Sara</t>
  </si>
  <si>
    <t>Via della Pace, 76</t>
  </si>
  <si>
    <t>338-4027282</t>
  </si>
  <si>
    <t>Marconi Sara</t>
  </si>
  <si>
    <t>Via Ancona 21</t>
  </si>
  <si>
    <t>Florio Samantha</t>
  </si>
  <si>
    <t>Via Roma 401</t>
  </si>
  <si>
    <t>347-2137932</t>
  </si>
  <si>
    <t>Micucci Daniele</t>
  </si>
  <si>
    <t>Via della Pace, 11/a</t>
  </si>
  <si>
    <t>Benigni Elena</t>
  </si>
  <si>
    <t>Via Cardarelli , 23</t>
  </si>
  <si>
    <t>0733/32903</t>
  </si>
  <si>
    <t>Iommi Elia</t>
  </si>
  <si>
    <t>Via Indipendenza, 4</t>
  </si>
  <si>
    <t>347-9473407</t>
  </si>
  <si>
    <t>Ciccarelli Elena</t>
  </si>
  <si>
    <t>Via Costanzi, 52</t>
  </si>
  <si>
    <t>0733/283323</t>
  </si>
  <si>
    <t>Nardi Rebecca</t>
  </si>
  <si>
    <t>Via Lorenzoni, 103</t>
  </si>
  <si>
    <t>0733/231298</t>
  </si>
  <si>
    <t>Vignati Martina</t>
  </si>
  <si>
    <t>Via Medaglie d'oro, 32</t>
  </si>
  <si>
    <t>339-7739420</t>
  </si>
  <si>
    <t>Cittadini Giovanni</t>
  </si>
  <si>
    <t>Via Silone, 6</t>
  </si>
  <si>
    <t>0733/30266</t>
  </si>
  <si>
    <t>Gabrielli Francesco</t>
  </si>
  <si>
    <t>Via Arcangeli, 32</t>
  </si>
  <si>
    <t>0733/264980</t>
  </si>
  <si>
    <t>Baldassarri Michele</t>
  </si>
  <si>
    <t>Via Liviabella, 18</t>
  </si>
  <si>
    <t>0733/201657</t>
  </si>
  <si>
    <t>Via Valenti, 101</t>
  </si>
  <si>
    <t>Antonetti Matteo</t>
  </si>
  <si>
    <t>Fratini Alessio</t>
  </si>
  <si>
    <t>Via Arno, 49</t>
  </si>
  <si>
    <t>Kuteli Martin</t>
  </si>
  <si>
    <t>Via Moje, 1</t>
  </si>
  <si>
    <t>349-2730117</t>
  </si>
  <si>
    <t>Di Rosa Chiara</t>
  </si>
  <si>
    <t>B.,go s. Giuliano, 188</t>
  </si>
  <si>
    <t>0733-261032</t>
  </si>
  <si>
    <t>Harchi Zakaria</t>
  </si>
  <si>
    <t>Via Zorli, 21</t>
  </si>
  <si>
    <t>347-6850125</t>
  </si>
  <si>
    <t>Ciccarelli Francesco</t>
  </si>
  <si>
    <t>Via Valadier 31</t>
  </si>
  <si>
    <t>335-6289003</t>
  </si>
  <si>
    <t>Messi Emanuele</t>
  </si>
  <si>
    <t>Via Falcone, 32</t>
  </si>
  <si>
    <t>Fantozzi Mattia</t>
  </si>
  <si>
    <t>Via Ungaretti, 41</t>
  </si>
  <si>
    <t>Salvucci Alissa</t>
  </si>
  <si>
    <t>347-6318642</t>
  </si>
  <si>
    <t>Mozzoni Alessandra</t>
  </si>
  <si>
    <t>Via Don Ennio Salvadei, 19</t>
  </si>
  <si>
    <t>Via Ascoli Piceno, 32</t>
  </si>
  <si>
    <t>0733-236194</t>
  </si>
  <si>
    <t>Marchegiani Elena</t>
  </si>
  <si>
    <t>Via Tano, 19</t>
  </si>
  <si>
    <t>0733-201668</t>
  </si>
  <si>
    <t>Carelli Eugenio Maria</t>
  </si>
  <si>
    <t>Galleria del Commercio, 17</t>
  </si>
  <si>
    <t>339-6449723</t>
  </si>
  <si>
    <t>Battista Sara</t>
  </si>
  <si>
    <t>Via Urbino, 8</t>
  </si>
  <si>
    <t>0733-261845</t>
  </si>
  <si>
    <t>Carcia Federica</t>
  </si>
  <si>
    <t>328-6732395</t>
  </si>
  <si>
    <t>Leporoni Linda</t>
  </si>
  <si>
    <t>338/9742235</t>
  </si>
  <si>
    <t>Gentili Alessandro</t>
  </si>
  <si>
    <t>Via Montale, 30</t>
  </si>
  <si>
    <t>Romanzetti Jacopo</t>
  </si>
  <si>
    <t>Via Silone, 28</t>
  </si>
  <si>
    <t>338-5477166</t>
  </si>
  <si>
    <t>Coppari Alessandro</t>
  </si>
  <si>
    <t>Via Severini, 36</t>
  </si>
  <si>
    <t>0733-238636</t>
  </si>
  <si>
    <t>Fraticelli Chiara</t>
  </si>
  <si>
    <t>Via Brigata Macerata, 28</t>
  </si>
  <si>
    <t>0733-291078</t>
  </si>
  <si>
    <t>Pettinari Matilde</t>
  </si>
  <si>
    <t>Via Cassiano da Fabriano 80</t>
  </si>
  <si>
    <t>Addimando Giulia</t>
  </si>
  <si>
    <t>Via M. D'Azeglio, 7</t>
  </si>
  <si>
    <t>0733-238330</t>
  </si>
  <si>
    <t>Tognetti Alessandro</t>
  </si>
  <si>
    <t>Via Garibaldi 61</t>
  </si>
  <si>
    <t>335-5624718</t>
  </si>
  <si>
    <t>0733-34777</t>
  </si>
  <si>
    <t>Micucci Laura</t>
  </si>
  <si>
    <t>Via Pace, 157</t>
  </si>
  <si>
    <t>0733-264443</t>
  </si>
  <si>
    <t>Micucci Giulia</t>
  </si>
  <si>
    <t>Via Due Fonti, 92</t>
  </si>
  <si>
    <t>348-0583726</t>
  </si>
  <si>
    <t>Antonelli Elena</t>
  </si>
  <si>
    <t>Via Bartolini, 39</t>
  </si>
  <si>
    <t>0733-30301</t>
  </si>
  <si>
    <t>Fiorentino Bianca</t>
  </si>
  <si>
    <t>Via Medaglie d'oro, 51</t>
  </si>
  <si>
    <t>335-8043817</t>
  </si>
  <si>
    <t>Dionisi Giulia</t>
  </si>
  <si>
    <t>Via Cioci., 89</t>
  </si>
  <si>
    <t>347-6851727</t>
  </si>
  <si>
    <t>0733/32144</t>
  </si>
  <si>
    <t>Teneriello Anna</t>
  </si>
  <si>
    <t>Via G. Valenti, 101</t>
  </si>
  <si>
    <t>Via De Nicola. 4</t>
  </si>
  <si>
    <t>0733/492290</t>
  </si>
  <si>
    <t>Montanari Mauro</t>
  </si>
  <si>
    <t>Ercoli Luca</t>
  </si>
  <si>
    <t>Via Spalato, 32</t>
  </si>
  <si>
    <t>348-0302546</t>
  </si>
  <si>
    <t>Foresi Tommaso</t>
  </si>
  <si>
    <t>Via E. Ricci, 20</t>
  </si>
  <si>
    <t>0733/33342</t>
  </si>
  <si>
    <t>Vita Mattia</t>
  </si>
  <si>
    <t>Via Romagnoli, 40</t>
  </si>
  <si>
    <t>0733/264792</t>
  </si>
  <si>
    <t>Korvafaj Arber</t>
  </si>
  <si>
    <t>C.da Fontescodella, 29</t>
  </si>
  <si>
    <t>328-0496560</t>
  </si>
  <si>
    <t>347/7244784</t>
  </si>
  <si>
    <t>Mazzola Giulia</t>
  </si>
  <si>
    <t>Via G. Valenti, 10</t>
  </si>
  <si>
    <t>335-7499515</t>
  </si>
  <si>
    <t>Rosettani Antonio</t>
  </si>
  <si>
    <t>B.go Compagnoni, 23</t>
  </si>
  <si>
    <t>Achilli Brenda</t>
  </si>
  <si>
    <t>Via dei Velini,  251</t>
  </si>
  <si>
    <t>393-6701779</t>
  </si>
  <si>
    <t>0733-493112</t>
  </si>
  <si>
    <t>Calcagni Elia</t>
  </si>
  <si>
    <t>Via Tibaldi, 8</t>
  </si>
  <si>
    <t>347-6676760</t>
  </si>
  <si>
    <t>Calcagni Mattia</t>
  </si>
  <si>
    <t>Lattanzi Eleonora</t>
  </si>
  <si>
    <t>Via Falcone. 101/a</t>
  </si>
  <si>
    <t>Lattanzi Edoardo</t>
  </si>
  <si>
    <t>Luchetti Benedetta</t>
  </si>
  <si>
    <t>Gesuelli Eleonora</t>
  </si>
  <si>
    <t>Via Manzoni, 36</t>
  </si>
  <si>
    <t>0733/264394</t>
  </si>
  <si>
    <t>Settimi Leonardo</t>
  </si>
  <si>
    <t>Via Batà, 14</t>
  </si>
  <si>
    <t>0733/264781</t>
  </si>
  <si>
    <t>Luciani Giulia</t>
  </si>
  <si>
    <t>Bordi Fabio</t>
  </si>
  <si>
    <t>Via Verga, 8</t>
  </si>
  <si>
    <t>Di Camillo Sara</t>
  </si>
  <si>
    <t>0733-34693</t>
  </si>
  <si>
    <t>Massini Alessandra</t>
  </si>
  <si>
    <t>Via Bizzarri, 1</t>
  </si>
  <si>
    <t>Pranzetti Giorgia</t>
  </si>
  <si>
    <t>V.le Carradori, 56</t>
  </si>
  <si>
    <t>0733-32207</t>
  </si>
  <si>
    <t>Nalli Alberto</t>
  </si>
  <si>
    <t>Via Vanvitelli, 90</t>
  </si>
  <si>
    <t>0733/31320</t>
  </si>
  <si>
    <t>Cegna Livia</t>
  </si>
  <si>
    <t>Via Nobili, 12</t>
  </si>
  <si>
    <t>0733/30585</t>
  </si>
  <si>
    <t>339-8011022</t>
  </si>
  <si>
    <t>Lombi Ludovica</t>
  </si>
  <si>
    <t>Fornaro Massimiliano</t>
  </si>
  <si>
    <t>Via Mincio,14</t>
  </si>
  <si>
    <t>Angeletti Edoardo</t>
  </si>
  <si>
    <t>Via Brigata Macerata, 80</t>
  </si>
  <si>
    <t>0733-288199</t>
  </si>
  <si>
    <t>0733-261024</t>
  </si>
  <si>
    <t>Romagnoli Alessandra</t>
  </si>
  <si>
    <t>Via Pagnanelli, 15/a</t>
  </si>
  <si>
    <t>333-2833825</t>
  </si>
  <si>
    <t>Fogante Fabrizio</t>
  </si>
  <si>
    <t>Via Dei Velini, 65</t>
  </si>
  <si>
    <t>0733-232276</t>
  </si>
  <si>
    <t>Carducci Leonardo</t>
  </si>
  <si>
    <t>Via Valenti, 10</t>
  </si>
  <si>
    <t>0733-240859</t>
  </si>
  <si>
    <t>Gradozzi Giovanni</t>
  </si>
  <si>
    <t>Via U. Betti, 35</t>
  </si>
  <si>
    <t>0733-32556</t>
  </si>
  <si>
    <t>Miconi Sofia</t>
  </si>
  <si>
    <t>Via Verga, 242</t>
  </si>
  <si>
    <t>347-9467504</t>
  </si>
  <si>
    <t>Lattanzi Sebastiano</t>
  </si>
  <si>
    <t>Via Pace, 104</t>
  </si>
  <si>
    <t>333-2851154</t>
  </si>
  <si>
    <t>Cerquetti Alessandro</t>
  </si>
  <si>
    <t>Via E. Ricci, 28</t>
  </si>
  <si>
    <t>Zappelli Valentina</t>
  </si>
  <si>
    <t>Via Valerio, 39</t>
  </si>
  <si>
    <t>0733-237848</t>
  </si>
  <si>
    <t>Saracco Mattia</t>
  </si>
  <si>
    <t>Viale Indipendenza, 57</t>
  </si>
  <si>
    <t>339-4401954</t>
  </si>
  <si>
    <t>Vicedomini Lorenzo</t>
  </si>
  <si>
    <t>Via Metauro, 15/f</t>
  </si>
  <si>
    <t>Korniak Wiktoria</t>
  </si>
  <si>
    <t>Via Spadoni, 14</t>
  </si>
  <si>
    <t>0733-283166</t>
  </si>
  <si>
    <t>347-5071694</t>
  </si>
  <si>
    <t>Fertig Maria Lisa</t>
  </si>
  <si>
    <t>0733-32053</t>
  </si>
  <si>
    <t>Pistolesi Leonardo</t>
  </si>
  <si>
    <t>Via Tibaldi, 10</t>
  </si>
  <si>
    <t>Bettucci Mattia</t>
  </si>
  <si>
    <t>C.da Mozzavinci, 1/C</t>
  </si>
  <si>
    <t>0733/235060</t>
  </si>
  <si>
    <t>D'Amico Giulia</t>
  </si>
  <si>
    <t>Via Panfilo, 5</t>
  </si>
  <si>
    <t>0733/264271</t>
  </si>
  <si>
    <t>Leonori Asia</t>
  </si>
  <si>
    <t>Orihuela Alarcon Arianna</t>
  </si>
  <si>
    <t>Via G. Da Majano, 4</t>
  </si>
  <si>
    <t>347-3780992</t>
  </si>
  <si>
    <t>Diop Cheikhou Ahmed Tidiane</t>
  </si>
  <si>
    <t>0733-35895</t>
  </si>
  <si>
    <t xml:space="preserve"> B.go S. Croce, 127</t>
  </si>
  <si>
    <t>Loayza Solorzano Josè Miguel</t>
  </si>
  <si>
    <t>0733-238282</t>
  </si>
  <si>
    <t>Oresti Angelica</t>
  </si>
  <si>
    <t>Castellani Mattia</t>
  </si>
  <si>
    <t>Zanconi Tommaso</t>
  </si>
  <si>
    <t>Ambesajr Fortuna</t>
  </si>
  <si>
    <t xml:space="preserve">DOMANDE ESCLUSE </t>
  </si>
  <si>
    <t>FUORI TERMINE</t>
  </si>
  <si>
    <t>NON RESIDENTE</t>
  </si>
  <si>
    <t>Menichelli Ester</t>
  </si>
  <si>
    <t>Urbani Francesco</t>
  </si>
  <si>
    <t>VALL</t>
  </si>
  <si>
    <t>Via Batà, 22</t>
  </si>
  <si>
    <t>0733-291323</t>
  </si>
  <si>
    <t>0733-31251</t>
  </si>
  <si>
    <t>totale (n+o+p)</t>
  </si>
  <si>
    <t>via E. Ricci 14</t>
  </si>
  <si>
    <t>V.lo Ulissi 4</t>
  </si>
  <si>
    <t>Viale Martiri della Libertà 9</t>
  </si>
  <si>
    <t xml:space="preserve"> </t>
  </si>
  <si>
    <t>Via M. Pantaleoni 107</t>
  </si>
  <si>
    <t>Via Due Fonti 104</t>
  </si>
  <si>
    <t>Lucherini Leonora</t>
  </si>
  <si>
    <t>Via C. Morelli 5</t>
  </si>
  <si>
    <t>Via Lorenzoni 112</t>
  </si>
  <si>
    <t>334-7551214</t>
  </si>
  <si>
    <t>0733-32144</t>
  </si>
  <si>
    <t>Leonori Dorotea</t>
  </si>
  <si>
    <t>338-9742235</t>
  </si>
  <si>
    <t>347-7244784</t>
  </si>
  <si>
    <t>0733-232560</t>
  </si>
  <si>
    <t>0733-30445</t>
  </si>
  <si>
    <t>0733-33422</t>
  </si>
  <si>
    <t>0733-262011</t>
  </si>
  <si>
    <t>348-6012667</t>
  </si>
  <si>
    <t>0733-32903</t>
  </si>
  <si>
    <t>Gentili Francesco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</si>
</sst>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mmm\-yyyy"/>
    <numFmt numFmtId="172" formatCode="_-* #,##0.0_-;\-* #,##0.0_-;_-* &quot;-&quot;_-;_-@_-"/>
    <numFmt numFmtId="173" formatCode="#,##0_ ;\-#,##0\ "/>
    <numFmt numFmtId="174" formatCode="0.0"/>
    <numFmt numFmtId="175" formatCode="&quot;L.&quot;\ #,##0"/>
    <numFmt numFmtId="176" formatCode="_-[$€]\ * #,##0.00_-;\-[$€]\ * #,##0.00_-;_-[$€]\ * &quot;-&quot;??_-;_-@_-"/>
    <numFmt numFmtId="177" formatCode="_-* #,##0.00_-;\-* #,##0.00_-;_-* &quot;-&quot;_-;_-@_-"/>
    <numFmt numFmtId="178" formatCode="_-* #,##0.0_-;\-* #,##0.0_-;_-* &quot;-&quot;??_-;_-@_-"/>
    <numFmt numFmtId="179" formatCode="_-* #,##0_-;\-* #,##0_-;_-* &quot;-&quot;??_-;_-@_-"/>
    <numFmt numFmtId="180" formatCode="_-* #,##0.00\ [$€-1]_-;\-* #,##0.00\ [$€-1]_-;_-* &quot;-&quot;??\ [$€-1]_-;_-@_-"/>
    <numFmt numFmtId="181" formatCode="_-* #,##0.000_-;\-* #,##0.000_-;_-* &quot;-&quot;_-;_-@_-"/>
    <numFmt numFmtId="182" formatCode="#,##0.00\ [$€-1];\-#,##0.00\ [$€-1]"/>
    <numFmt numFmtId="183" formatCode="[$€-2]\ #,##0.00;\-[$€-2]\ #,##0.00"/>
    <numFmt numFmtId="184" formatCode="#,##0.00_ ;\-#,##0.00\ "/>
    <numFmt numFmtId="185" formatCode="#,##0.000_ ;\-#,##0.000\ "/>
    <numFmt numFmtId="186" formatCode="#,##0.0_ ;\-#,##0.0\ 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€&quot;\ #,##0.00"/>
    <numFmt numFmtId="192" formatCode="dd/mm/yy"/>
    <numFmt numFmtId="193" formatCode="d/m/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0" fontId="0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91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left" wrapText="1"/>
    </xf>
    <xf numFmtId="170" fontId="0" fillId="0" borderId="1" xfId="0" applyNumberFormat="1" applyFont="1" applyBorder="1" applyAlignment="1">
      <alignment horizontal="left"/>
    </xf>
    <xf numFmtId="19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91" fontId="0" fillId="0" borderId="1" xfId="19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/>
    </xf>
    <xf numFmtId="19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wrapText="1"/>
    </xf>
    <xf numFmtId="170" fontId="6" fillId="0" borderId="1" xfId="0" applyNumberFormat="1" applyFont="1" applyBorder="1" applyAlignment="1">
      <alignment horizontal="center" wrapText="1"/>
    </xf>
    <xf numFmtId="2" fontId="6" fillId="0" borderId="1" xfId="19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7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center" wrapText="1"/>
    </xf>
    <xf numFmtId="170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left" wrapText="1"/>
    </xf>
    <xf numFmtId="170" fontId="11" fillId="0" borderId="1" xfId="0" applyNumberFormat="1" applyFont="1" applyBorder="1" applyAlignment="1">
      <alignment horizontal="left"/>
    </xf>
    <xf numFmtId="191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174" fontId="11" fillId="0" borderId="2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174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wrapText="1"/>
    </xf>
    <xf numFmtId="191" fontId="11" fillId="0" borderId="2" xfId="0" applyNumberFormat="1" applyFont="1" applyBorder="1" applyAlignment="1">
      <alignment/>
    </xf>
    <xf numFmtId="1" fontId="11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/>
    </xf>
    <xf numFmtId="191" fontId="0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70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14" fontId="11" fillId="4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191" fontId="0" fillId="0" borderId="1" xfId="19" applyNumberFormat="1" applyFont="1" applyFill="1" applyBorder="1" applyAlignment="1">
      <alignment/>
    </xf>
    <xf numFmtId="191" fontId="11" fillId="0" borderId="1" xfId="19" applyNumberFormat="1" applyFont="1" applyBorder="1" applyAlignment="1">
      <alignment/>
    </xf>
    <xf numFmtId="170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170" fontId="1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" fillId="0" borderId="1" xfId="0" applyFont="1" applyFill="1" applyBorder="1" applyAlignment="1">
      <alignment/>
    </xf>
    <xf numFmtId="191" fontId="0" fillId="0" borderId="0" xfId="0" applyNumberFormat="1" applyFont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74" fontId="0" fillId="0" borderId="2" xfId="0" applyNumberFormat="1" applyFont="1" applyFill="1" applyBorder="1" applyAlignment="1">
      <alignment/>
    </xf>
    <xf numFmtId="174" fontId="11" fillId="0" borderId="2" xfId="0" applyNumberFormat="1" applyFon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2" fontId="12" fillId="0" borderId="0" xfId="19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Border="1" applyAlignment="1">
      <alignment horizontal="center" wrapText="1"/>
    </xf>
    <xf numFmtId="174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2" fontId="0" fillId="0" borderId="1" xfId="19" applyNumberFormat="1" applyFont="1" applyBorder="1" applyAlignment="1">
      <alignment horizontal="left" wrapText="1"/>
    </xf>
    <xf numFmtId="2" fontId="12" fillId="0" borderId="2" xfId="19" applyNumberFormat="1" applyFont="1" applyBorder="1" applyAlignment="1">
      <alignment horizontal="center" wrapText="1"/>
    </xf>
    <xf numFmtId="2" fontId="6" fillId="0" borderId="2" xfId="19" applyNumberFormat="1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left" wrapText="1"/>
    </xf>
    <xf numFmtId="1" fontId="12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74" fontId="0" fillId="0" borderId="1" xfId="0" applyNumberFormat="1" applyFont="1" applyBorder="1" applyAlignment="1">
      <alignment horizontal="left" wrapText="1"/>
    </xf>
    <xf numFmtId="174" fontId="12" fillId="0" borderId="2" xfId="0" applyNumberFormat="1" applyFont="1" applyBorder="1" applyAlignment="1">
      <alignment horizontal="center" wrapText="1"/>
    </xf>
    <xf numFmtId="174" fontId="6" fillId="0" borderId="2" xfId="0" applyNumberFormat="1" applyFont="1" applyBorder="1" applyAlignment="1">
      <alignment horizontal="center" wrapText="1"/>
    </xf>
    <xf numFmtId="174" fontId="0" fillId="0" borderId="1" xfId="0" applyNumberFormat="1" applyFont="1" applyFill="1" applyBorder="1" applyAlignment="1">
      <alignment horizontal="left" wrapText="1"/>
    </xf>
    <xf numFmtId="174" fontId="12" fillId="0" borderId="2" xfId="0" applyNumberFormat="1" applyFont="1" applyFill="1" applyBorder="1" applyAlignment="1">
      <alignment horizontal="center" wrapText="1"/>
    </xf>
    <xf numFmtId="174" fontId="6" fillId="0" borderId="2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right" wrapText="1"/>
    </xf>
    <xf numFmtId="170" fontId="0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70" fontId="11" fillId="0" borderId="2" xfId="0" applyNumberFormat="1" applyFont="1" applyBorder="1" applyAlignment="1">
      <alignment horizontal="left"/>
    </xf>
    <xf numFmtId="1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right"/>
    </xf>
    <xf numFmtId="14" fontId="11" fillId="0" borderId="2" xfId="0" applyNumberFormat="1" applyFont="1" applyBorder="1" applyAlignment="1">
      <alignment horizontal="left" wrapText="1"/>
    </xf>
    <xf numFmtId="191" fontId="11" fillId="0" borderId="2" xfId="0" applyNumberFormat="1" applyFont="1" applyBorder="1" applyAlignment="1">
      <alignment/>
    </xf>
    <xf numFmtId="170" fontId="11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7" fillId="0" borderId="1" xfId="0" applyNumberFormat="1" applyFont="1" applyBorder="1" applyAlignment="1">
      <alignment horizontal="center" wrapText="1"/>
    </xf>
    <xf numFmtId="170" fontId="11" fillId="0" borderId="2" xfId="0" applyNumberFormat="1" applyFont="1" applyBorder="1" applyAlignment="1">
      <alignment horizontal="center" wrapText="1"/>
    </xf>
    <xf numFmtId="170" fontId="0" fillId="0" borderId="2" xfId="0" applyNumberFormat="1" applyFont="1" applyBorder="1" applyAlignment="1">
      <alignment horizontal="center" wrapText="1"/>
    </xf>
    <xf numFmtId="170" fontId="11" fillId="0" borderId="0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 wrapText="1"/>
    </xf>
    <xf numFmtId="170" fontId="0" fillId="0" borderId="1" xfId="0" applyNumberFormat="1" applyFont="1" applyFill="1" applyBorder="1" applyAlignment="1">
      <alignment horizontal="center"/>
    </xf>
    <xf numFmtId="170" fontId="6" fillId="0" borderId="0" xfId="0" applyNumberFormat="1" applyFont="1" applyAlignment="1">
      <alignment horizontal="center" wrapText="1"/>
    </xf>
    <xf numFmtId="170" fontId="11" fillId="0" borderId="0" xfId="0" applyNumberFormat="1" applyFont="1" applyAlignment="1">
      <alignment/>
    </xf>
    <xf numFmtId="191" fontId="1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J1" sqref="J1"/>
    </sheetView>
  </sheetViews>
  <sheetFormatPr defaultColWidth="9.140625" defaultRowHeight="12.75"/>
  <cols>
    <col min="1" max="1" width="4.421875" style="1" customWidth="1"/>
    <col min="2" max="5" width="5.140625" style="1" customWidth="1"/>
    <col min="6" max="6" width="5.28125" style="1" bestFit="1" customWidth="1"/>
    <col min="7" max="7" width="30.28125" style="2" customWidth="1"/>
    <col min="8" max="8" width="6.140625" style="1" customWidth="1"/>
    <col min="9" max="9" width="12.421875" style="5" customWidth="1"/>
    <col min="10" max="10" width="9.421875" style="16" customWidth="1"/>
    <col min="11" max="11" width="9.140625" style="16" customWidth="1"/>
    <col min="12" max="12" width="9.140625" style="14" customWidth="1"/>
    <col min="13" max="13" width="7.421875" style="96" customWidth="1"/>
    <col min="14" max="16384" width="9.140625" style="2" customWidth="1"/>
  </cols>
  <sheetData>
    <row r="1" spans="1:9" ht="24.75" customHeight="1">
      <c r="A1" s="135" t="s">
        <v>9</v>
      </c>
      <c r="B1" s="135"/>
      <c r="C1" s="135"/>
      <c r="D1" s="135"/>
      <c r="E1" s="135"/>
      <c r="H1" s="2"/>
      <c r="I1" s="136"/>
    </row>
    <row r="2" spans="1:9" ht="24.75" customHeight="1">
      <c r="A2" s="134" t="s">
        <v>35</v>
      </c>
      <c r="B2" s="134"/>
      <c r="C2" s="134"/>
      <c r="D2" s="134"/>
      <c r="E2" s="134"/>
      <c r="F2" s="134"/>
      <c r="G2" s="134"/>
      <c r="H2" s="134"/>
      <c r="I2" s="137"/>
    </row>
    <row r="3" spans="7:8" ht="12" customHeight="1">
      <c r="G3" s="18"/>
      <c r="H3" s="21"/>
    </row>
    <row r="4" spans="4:9" ht="21" customHeight="1">
      <c r="D4" s="2"/>
      <c r="E4" s="2"/>
      <c r="F4" s="2"/>
      <c r="H4" s="2"/>
      <c r="I4" s="136"/>
    </row>
    <row r="5" spans="1:4" ht="12.75" customHeight="1">
      <c r="A5" s="51"/>
      <c r="B5" s="148" t="s">
        <v>33</v>
      </c>
      <c r="C5" s="148"/>
      <c r="D5" s="148"/>
    </row>
    <row r="6" spans="1:13" s="4" customFormat="1" ht="12.75">
      <c r="A6" s="50"/>
      <c r="B6" s="148" t="s">
        <v>34</v>
      </c>
      <c r="C6" s="148"/>
      <c r="D6" s="148"/>
      <c r="E6" s="3"/>
      <c r="F6" s="3"/>
      <c r="H6" s="3"/>
      <c r="I6" s="6"/>
      <c r="J6" s="17"/>
      <c r="K6" s="17"/>
      <c r="L6" s="15"/>
      <c r="M6" s="97"/>
    </row>
    <row r="7" spans="1:13" s="4" customFormat="1" ht="12.75">
      <c r="A7" s="1"/>
      <c r="B7" s="1"/>
      <c r="C7" s="1"/>
      <c r="D7" s="1"/>
      <c r="E7" s="1"/>
      <c r="F7" s="1"/>
      <c r="G7" s="13" t="s">
        <v>0</v>
      </c>
      <c r="H7" s="22"/>
      <c r="I7" s="5"/>
      <c r="J7" s="17"/>
      <c r="K7" s="17"/>
      <c r="L7" s="15"/>
      <c r="M7" s="97"/>
    </row>
    <row r="8" spans="1:13" s="10" customFormat="1" ht="15.75" customHeight="1">
      <c r="A8" s="48" t="s">
        <v>10</v>
      </c>
      <c r="B8" s="48" t="s">
        <v>11</v>
      </c>
      <c r="C8" s="48" t="s">
        <v>12</v>
      </c>
      <c r="D8" s="48" t="s">
        <v>13</v>
      </c>
      <c r="E8" s="48" t="s">
        <v>21</v>
      </c>
      <c r="F8" s="48" t="s">
        <v>14</v>
      </c>
      <c r="G8" s="49" t="s">
        <v>15</v>
      </c>
      <c r="H8" s="49" t="s">
        <v>16</v>
      </c>
      <c r="I8" s="138" t="s">
        <v>17</v>
      </c>
      <c r="J8" s="49" t="s">
        <v>19</v>
      </c>
      <c r="K8" s="49" t="s">
        <v>20</v>
      </c>
      <c r="L8" s="49" t="s">
        <v>29</v>
      </c>
      <c r="M8" s="98" t="s">
        <v>32</v>
      </c>
    </row>
    <row r="9" spans="1:13" s="7" customFormat="1" ht="44.25" customHeight="1">
      <c r="A9" s="41" t="s">
        <v>1</v>
      </c>
      <c r="B9" s="41" t="s">
        <v>8</v>
      </c>
      <c r="C9" s="41" t="s">
        <v>28</v>
      </c>
      <c r="D9" s="41" t="s">
        <v>6</v>
      </c>
      <c r="E9" s="41" t="s">
        <v>7</v>
      </c>
      <c r="F9" s="41" t="s">
        <v>404</v>
      </c>
      <c r="G9" s="41" t="s">
        <v>2</v>
      </c>
      <c r="H9" s="41" t="s">
        <v>26</v>
      </c>
      <c r="I9" s="42" t="s">
        <v>4</v>
      </c>
      <c r="J9" s="44" t="s">
        <v>25</v>
      </c>
      <c r="K9" s="44" t="s">
        <v>5</v>
      </c>
      <c r="L9" s="45" t="s">
        <v>24</v>
      </c>
      <c r="M9" s="99" t="s">
        <v>408</v>
      </c>
    </row>
    <row r="10" spans="1:13" s="20" customFormat="1" ht="12.75" customHeight="1">
      <c r="A10" s="52">
        <v>1</v>
      </c>
      <c r="B10" s="111" t="s">
        <v>38</v>
      </c>
      <c r="C10" s="111" t="s">
        <v>38</v>
      </c>
      <c r="D10" s="111"/>
      <c r="E10" s="111" t="s">
        <v>38</v>
      </c>
      <c r="F10" s="111"/>
      <c r="G10" s="112" t="s">
        <v>378</v>
      </c>
      <c r="H10" s="111" t="s">
        <v>18</v>
      </c>
      <c r="I10" s="139">
        <v>38912</v>
      </c>
      <c r="J10" s="117"/>
      <c r="K10" s="117"/>
      <c r="L10" s="120"/>
      <c r="M10" s="123"/>
    </row>
    <row r="11" spans="1:13" s="7" customFormat="1" ht="12.75" customHeight="1">
      <c r="A11" s="52">
        <v>2</v>
      </c>
      <c r="B11" s="52"/>
      <c r="C11" s="52"/>
      <c r="D11" s="52" t="s">
        <v>38</v>
      </c>
      <c r="E11" s="52"/>
      <c r="F11" s="52"/>
      <c r="G11" s="62" t="s">
        <v>160</v>
      </c>
      <c r="H11" s="52" t="s">
        <v>18</v>
      </c>
      <c r="I11" s="140">
        <v>38530</v>
      </c>
      <c r="J11" s="118"/>
      <c r="K11" s="118"/>
      <c r="L11" s="121"/>
      <c r="M11" s="124"/>
    </row>
    <row r="12" spans="1:13" s="7" customFormat="1" ht="12.75" customHeight="1">
      <c r="A12" s="35">
        <v>3</v>
      </c>
      <c r="B12" s="35" t="s">
        <v>38</v>
      </c>
      <c r="C12" s="35" t="s">
        <v>38</v>
      </c>
      <c r="D12" s="35"/>
      <c r="E12" s="46"/>
      <c r="F12" s="46"/>
      <c r="G12" s="30" t="s">
        <v>37</v>
      </c>
      <c r="H12" s="35" t="s">
        <v>18</v>
      </c>
      <c r="I12" s="88">
        <v>38337</v>
      </c>
      <c r="J12" s="46"/>
      <c r="K12" s="46"/>
      <c r="L12" s="46"/>
      <c r="M12" s="59"/>
    </row>
    <row r="13" spans="1:13" s="93" customFormat="1" ht="12.75" customHeight="1">
      <c r="A13" s="35">
        <v>4</v>
      </c>
      <c r="B13" s="35" t="s">
        <v>38</v>
      </c>
      <c r="C13" s="35" t="s">
        <v>38</v>
      </c>
      <c r="D13" s="35" t="s">
        <v>38</v>
      </c>
      <c r="E13" s="35" t="s">
        <v>38</v>
      </c>
      <c r="F13" s="35" t="s">
        <v>38</v>
      </c>
      <c r="G13" s="30" t="s">
        <v>403</v>
      </c>
      <c r="H13" s="35" t="s">
        <v>18</v>
      </c>
      <c r="I13" s="126">
        <v>38216</v>
      </c>
      <c r="J13" s="116"/>
      <c r="K13" s="116"/>
      <c r="L13" s="119"/>
      <c r="M13" s="122"/>
    </row>
    <row r="14" spans="1:13" s="93" customFormat="1" ht="12.75" customHeight="1">
      <c r="A14" s="103"/>
      <c r="B14" s="103"/>
      <c r="C14" s="103"/>
      <c r="D14" s="103"/>
      <c r="E14" s="103"/>
      <c r="F14" s="103"/>
      <c r="G14" s="104"/>
      <c r="H14" s="103"/>
      <c r="I14" s="141"/>
      <c r="J14" s="106"/>
      <c r="K14" s="106"/>
      <c r="L14" s="107"/>
      <c r="M14" s="108"/>
    </row>
    <row r="15" spans="5:8" ht="12.75" customHeight="1">
      <c r="E15" s="12" t="s">
        <v>30</v>
      </c>
      <c r="H15" s="23"/>
    </row>
    <row r="16" spans="5:8" ht="12.75" customHeight="1">
      <c r="E16" s="12" t="s">
        <v>36</v>
      </c>
      <c r="H16" s="23"/>
    </row>
    <row r="17" spans="5:8" ht="13.5" customHeight="1">
      <c r="E17" s="12" t="s">
        <v>3</v>
      </c>
      <c r="H17" s="23"/>
    </row>
    <row r="18" spans="1:13" s="10" customFormat="1" ht="16.5" customHeight="1">
      <c r="A18" s="48" t="s">
        <v>10</v>
      </c>
      <c r="B18" s="48" t="s">
        <v>11</v>
      </c>
      <c r="C18" s="48" t="s">
        <v>12</v>
      </c>
      <c r="D18" s="48" t="s">
        <v>13</v>
      </c>
      <c r="E18" s="48" t="s">
        <v>21</v>
      </c>
      <c r="F18" s="48" t="s">
        <v>14</v>
      </c>
      <c r="G18" s="49" t="s">
        <v>15</v>
      </c>
      <c r="H18" s="49" t="s">
        <v>16</v>
      </c>
      <c r="I18" s="142" t="s">
        <v>17</v>
      </c>
      <c r="J18" s="48" t="s">
        <v>19</v>
      </c>
      <c r="K18" s="48" t="s">
        <v>20</v>
      </c>
      <c r="L18" s="48" t="s">
        <v>29</v>
      </c>
      <c r="M18" s="100" t="s">
        <v>32</v>
      </c>
    </row>
    <row r="19" spans="1:13" s="7" customFormat="1" ht="45.75" customHeight="1">
      <c r="A19" s="41" t="s">
        <v>1</v>
      </c>
      <c r="B19" s="41" t="s">
        <v>8</v>
      </c>
      <c r="C19" s="41" t="s">
        <v>28</v>
      </c>
      <c r="D19" s="41" t="s">
        <v>6</v>
      </c>
      <c r="E19" s="41" t="s">
        <v>7</v>
      </c>
      <c r="F19" s="41" t="s">
        <v>404</v>
      </c>
      <c r="G19" s="41" t="s">
        <v>2</v>
      </c>
      <c r="H19" s="41" t="s">
        <v>26</v>
      </c>
      <c r="I19" s="42" t="s">
        <v>4</v>
      </c>
      <c r="J19" s="44" t="s">
        <v>25</v>
      </c>
      <c r="K19" s="44" t="s">
        <v>5</v>
      </c>
      <c r="L19" s="45" t="s">
        <v>24</v>
      </c>
      <c r="M19" s="99" t="s">
        <v>408</v>
      </c>
    </row>
    <row r="20" spans="1:13" ht="12.75">
      <c r="A20" s="25">
        <v>1</v>
      </c>
      <c r="B20" s="63" t="s">
        <v>38</v>
      </c>
      <c r="C20" s="63" t="s">
        <v>38</v>
      </c>
      <c r="D20" s="127" t="s">
        <v>38</v>
      </c>
      <c r="E20" s="127" t="s">
        <v>38</v>
      </c>
      <c r="F20" s="127"/>
      <c r="G20" s="131" t="s">
        <v>45</v>
      </c>
      <c r="H20" s="127" t="s">
        <v>14</v>
      </c>
      <c r="I20" s="133">
        <v>38728</v>
      </c>
      <c r="J20" s="129">
        <v>20</v>
      </c>
      <c r="K20" s="129">
        <v>30</v>
      </c>
      <c r="L20" s="68">
        <v>85.5</v>
      </c>
      <c r="M20" s="102">
        <v>135.5</v>
      </c>
    </row>
    <row r="21" spans="1:13" s="78" customFormat="1" ht="12.75">
      <c r="A21" s="25">
        <v>2</v>
      </c>
      <c r="B21" s="25" t="s">
        <v>38</v>
      </c>
      <c r="C21" s="25"/>
      <c r="D21" s="25" t="s">
        <v>38</v>
      </c>
      <c r="E21" s="25"/>
      <c r="F21" s="25"/>
      <c r="G21" s="26" t="s">
        <v>132</v>
      </c>
      <c r="H21" s="25" t="s">
        <v>18</v>
      </c>
      <c r="I21" s="88">
        <v>38260</v>
      </c>
      <c r="J21" s="29">
        <v>20</v>
      </c>
      <c r="K21" s="29">
        <v>30</v>
      </c>
      <c r="L21" s="72">
        <v>85.5</v>
      </c>
      <c r="M21" s="101">
        <v>135.5</v>
      </c>
    </row>
    <row r="22" spans="1:13" ht="12.75">
      <c r="A22" s="25">
        <v>3</v>
      </c>
      <c r="B22" s="25" t="s">
        <v>38</v>
      </c>
      <c r="C22" s="25" t="s">
        <v>38</v>
      </c>
      <c r="D22" s="25"/>
      <c r="E22" s="25"/>
      <c r="F22" s="25"/>
      <c r="G22" s="37" t="s">
        <v>372</v>
      </c>
      <c r="H22" s="25" t="s">
        <v>14</v>
      </c>
      <c r="I22" s="88">
        <v>38226</v>
      </c>
      <c r="J22" s="29">
        <v>20</v>
      </c>
      <c r="K22" s="29">
        <v>30</v>
      </c>
      <c r="L22" s="72">
        <v>78</v>
      </c>
      <c r="M22" s="101">
        <v>128</v>
      </c>
    </row>
    <row r="23" spans="1:13" ht="12.75">
      <c r="A23" s="25">
        <v>4</v>
      </c>
      <c r="B23" s="63" t="s">
        <v>38</v>
      </c>
      <c r="C23" s="63" t="s">
        <v>38</v>
      </c>
      <c r="D23" s="63"/>
      <c r="E23" s="63" t="s">
        <v>38</v>
      </c>
      <c r="F23" s="63"/>
      <c r="G23" s="84" t="s">
        <v>390</v>
      </c>
      <c r="H23" s="63" t="s">
        <v>18</v>
      </c>
      <c r="I23" s="90">
        <v>38730</v>
      </c>
      <c r="J23" s="67">
        <v>20</v>
      </c>
      <c r="K23" s="67">
        <v>30</v>
      </c>
      <c r="L23" s="68">
        <v>72</v>
      </c>
      <c r="M23" s="102">
        <v>122</v>
      </c>
    </row>
    <row r="24" spans="1:13" ht="12.75">
      <c r="A24" s="25">
        <v>5</v>
      </c>
      <c r="B24" s="25" t="s">
        <v>38</v>
      </c>
      <c r="C24" s="25" t="s">
        <v>38</v>
      </c>
      <c r="D24" s="25"/>
      <c r="E24" s="25" t="s">
        <v>38</v>
      </c>
      <c r="F24" s="25"/>
      <c r="G24" s="37" t="s">
        <v>201</v>
      </c>
      <c r="H24" s="25" t="s">
        <v>18</v>
      </c>
      <c r="I24" s="88">
        <v>38303</v>
      </c>
      <c r="J24" s="29">
        <v>20</v>
      </c>
      <c r="K24" s="29">
        <v>30</v>
      </c>
      <c r="L24" s="72">
        <v>72</v>
      </c>
      <c r="M24" s="101">
        <v>122</v>
      </c>
    </row>
    <row r="25" spans="1:13" s="78" customFormat="1" ht="12.75">
      <c r="A25" s="25">
        <v>6</v>
      </c>
      <c r="B25" s="25" t="s">
        <v>38</v>
      </c>
      <c r="C25" s="25" t="s">
        <v>38</v>
      </c>
      <c r="D25" s="25" t="s">
        <v>38</v>
      </c>
      <c r="E25" s="25" t="s">
        <v>38</v>
      </c>
      <c r="F25" s="25"/>
      <c r="G25" s="37" t="s">
        <v>383</v>
      </c>
      <c r="H25" s="25" t="s">
        <v>14</v>
      </c>
      <c r="I25" s="88">
        <v>38159</v>
      </c>
      <c r="J25" s="29">
        <v>20</v>
      </c>
      <c r="K25" s="29">
        <v>30</v>
      </c>
      <c r="L25" s="72">
        <v>69</v>
      </c>
      <c r="M25" s="101">
        <v>119</v>
      </c>
    </row>
    <row r="26" spans="1:13" s="70" customFormat="1" ht="12.75">
      <c r="A26" s="25">
        <v>7</v>
      </c>
      <c r="B26" s="25" t="s">
        <v>38</v>
      </c>
      <c r="C26" s="25" t="s">
        <v>38</v>
      </c>
      <c r="D26" s="25"/>
      <c r="E26" s="25" t="s">
        <v>38</v>
      </c>
      <c r="F26" s="25"/>
      <c r="G26" s="26" t="s">
        <v>74</v>
      </c>
      <c r="H26" s="25" t="s">
        <v>18</v>
      </c>
      <c r="I26" s="88">
        <v>38482</v>
      </c>
      <c r="J26" s="29">
        <v>20</v>
      </c>
      <c r="K26" s="29">
        <v>30</v>
      </c>
      <c r="L26" s="72">
        <v>67.5</v>
      </c>
      <c r="M26" s="101">
        <v>117.5</v>
      </c>
    </row>
    <row r="27" spans="1:13" ht="12.75">
      <c r="A27" s="25">
        <v>8</v>
      </c>
      <c r="B27" s="25"/>
      <c r="C27" s="25"/>
      <c r="D27" s="25" t="s">
        <v>38</v>
      </c>
      <c r="E27" s="25"/>
      <c r="F27" s="25" t="s">
        <v>38</v>
      </c>
      <c r="G27" s="26" t="s">
        <v>67</v>
      </c>
      <c r="H27" s="25" t="s">
        <v>14</v>
      </c>
      <c r="I27" s="88">
        <v>38421</v>
      </c>
      <c r="J27" s="29">
        <v>20</v>
      </c>
      <c r="K27" s="29">
        <v>30</v>
      </c>
      <c r="L27" s="72">
        <v>67.5</v>
      </c>
      <c r="M27" s="101">
        <v>117.5</v>
      </c>
    </row>
    <row r="28" spans="1:13" ht="12.75">
      <c r="A28" s="25">
        <v>9</v>
      </c>
      <c r="B28" s="25" t="s">
        <v>38</v>
      </c>
      <c r="C28" s="25" t="s">
        <v>38</v>
      </c>
      <c r="D28" s="25" t="s">
        <v>38</v>
      </c>
      <c r="E28" s="25"/>
      <c r="F28" s="25" t="s">
        <v>38</v>
      </c>
      <c r="G28" s="37" t="s">
        <v>333</v>
      </c>
      <c r="H28" s="25" t="s">
        <v>14</v>
      </c>
      <c r="I28" s="88">
        <v>38392</v>
      </c>
      <c r="J28" s="29">
        <v>20</v>
      </c>
      <c r="K28" s="29">
        <v>30</v>
      </c>
      <c r="L28" s="72">
        <v>66</v>
      </c>
      <c r="M28" s="101">
        <v>116</v>
      </c>
    </row>
    <row r="29" spans="1:13" ht="12.75">
      <c r="A29" s="25">
        <v>10</v>
      </c>
      <c r="B29" s="63"/>
      <c r="C29" s="63"/>
      <c r="D29" s="63" t="s">
        <v>38</v>
      </c>
      <c r="E29" s="63" t="s">
        <v>38</v>
      </c>
      <c r="F29" s="63" t="s">
        <v>38</v>
      </c>
      <c r="G29" s="64" t="s">
        <v>155</v>
      </c>
      <c r="H29" s="71" t="s">
        <v>18</v>
      </c>
      <c r="I29" s="90">
        <v>38663</v>
      </c>
      <c r="J29" s="75">
        <v>20</v>
      </c>
      <c r="K29" s="67">
        <v>30</v>
      </c>
      <c r="L29" s="68">
        <v>64.5</v>
      </c>
      <c r="M29" s="102">
        <v>114.5</v>
      </c>
    </row>
    <row r="30" spans="1:13" ht="12.75">
      <c r="A30" s="25">
        <v>11</v>
      </c>
      <c r="B30" s="63" t="s">
        <v>412</v>
      </c>
      <c r="C30" s="63" t="s">
        <v>38</v>
      </c>
      <c r="D30" s="63"/>
      <c r="E30" s="63"/>
      <c r="F30" s="63" t="s">
        <v>38</v>
      </c>
      <c r="G30" s="85" t="s">
        <v>393</v>
      </c>
      <c r="H30" s="63" t="s">
        <v>18</v>
      </c>
      <c r="I30" s="90">
        <v>38602</v>
      </c>
      <c r="J30" s="67">
        <v>20</v>
      </c>
      <c r="K30" s="67">
        <v>30</v>
      </c>
      <c r="L30" s="68">
        <v>63</v>
      </c>
      <c r="M30" s="102">
        <v>113</v>
      </c>
    </row>
    <row r="31" spans="1:13" ht="12.75">
      <c r="A31" s="25">
        <v>12</v>
      </c>
      <c r="B31" s="25"/>
      <c r="C31" s="25"/>
      <c r="D31" s="25" t="s">
        <v>38</v>
      </c>
      <c r="E31" s="25"/>
      <c r="F31" s="25"/>
      <c r="G31" s="37" t="s">
        <v>263</v>
      </c>
      <c r="H31" s="25" t="s">
        <v>14</v>
      </c>
      <c r="I31" s="88">
        <v>38504</v>
      </c>
      <c r="J31" s="29">
        <v>20</v>
      </c>
      <c r="K31" s="29">
        <v>30</v>
      </c>
      <c r="L31" s="72">
        <v>63</v>
      </c>
      <c r="M31" s="101">
        <v>113</v>
      </c>
    </row>
    <row r="32" spans="1:13" ht="12.75">
      <c r="A32" s="25">
        <v>13</v>
      </c>
      <c r="B32" s="25" t="s">
        <v>38</v>
      </c>
      <c r="C32" s="25" t="s">
        <v>38</v>
      </c>
      <c r="D32" s="25"/>
      <c r="E32" s="25" t="s">
        <v>38</v>
      </c>
      <c r="F32" s="25"/>
      <c r="G32" s="37" t="s">
        <v>293</v>
      </c>
      <c r="H32" s="25" t="s">
        <v>18</v>
      </c>
      <c r="I32" s="88">
        <v>38238</v>
      </c>
      <c r="J32" s="29">
        <v>20</v>
      </c>
      <c r="K32" s="29">
        <v>0</v>
      </c>
      <c r="L32" s="72">
        <v>90</v>
      </c>
      <c r="M32" s="101">
        <v>110</v>
      </c>
    </row>
    <row r="33" spans="1:13" ht="12.75">
      <c r="A33" s="25">
        <v>14</v>
      </c>
      <c r="B33" s="25"/>
      <c r="C33" s="25"/>
      <c r="D33" s="25" t="s">
        <v>38</v>
      </c>
      <c r="E33" s="25"/>
      <c r="F33" s="25"/>
      <c r="G33" s="26" t="s">
        <v>161</v>
      </c>
      <c r="H33" s="25" t="s">
        <v>14</v>
      </c>
      <c r="I33" s="88">
        <v>38586</v>
      </c>
      <c r="J33" s="29">
        <v>20</v>
      </c>
      <c r="K33" s="29">
        <v>0</v>
      </c>
      <c r="L33" s="72">
        <v>90</v>
      </c>
      <c r="M33" s="101">
        <v>110</v>
      </c>
    </row>
    <row r="34" spans="1:13" s="20" customFormat="1" ht="12.75">
      <c r="A34" s="25">
        <v>15</v>
      </c>
      <c r="B34" s="63" t="s">
        <v>38</v>
      </c>
      <c r="C34" s="63" t="s">
        <v>38</v>
      </c>
      <c r="D34" s="63" t="s">
        <v>38</v>
      </c>
      <c r="E34" s="63" t="s">
        <v>38</v>
      </c>
      <c r="F34" s="63"/>
      <c r="G34" s="89" t="s">
        <v>283</v>
      </c>
      <c r="H34" s="63" t="s">
        <v>18</v>
      </c>
      <c r="I34" s="90">
        <v>38614</v>
      </c>
      <c r="J34" s="67">
        <v>20</v>
      </c>
      <c r="K34" s="67">
        <v>30</v>
      </c>
      <c r="L34" s="68">
        <v>60</v>
      </c>
      <c r="M34" s="102">
        <v>110</v>
      </c>
    </row>
    <row r="35" spans="1:13" s="4" customFormat="1" ht="12.75">
      <c r="A35" s="25">
        <v>16</v>
      </c>
      <c r="B35" s="63" t="s">
        <v>38</v>
      </c>
      <c r="C35" s="63" t="s">
        <v>38</v>
      </c>
      <c r="D35" s="63"/>
      <c r="E35" s="63" t="s">
        <v>38</v>
      </c>
      <c r="F35" s="63"/>
      <c r="G35" s="89" t="s">
        <v>287</v>
      </c>
      <c r="H35" s="63" t="s">
        <v>18</v>
      </c>
      <c r="I35" s="90">
        <v>38614</v>
      </c>
      <c r="J35" s="67">
        <v>20</v>
      </c>
      <c r="K35" s="67">
        <v>30</v>
      </c>
      <c r="L35" s="68">
        <v>60</v>
      </c>
      <c r="M35" s="102">
        <v>110</v>
      </c>
    </row>
    <row r="36" spans="1:13" s="78" customFormat="1" ht="12.75">
      <c r="A36" s="25">
        <v>17</v>
      </c>
      <c r="B36" s="25" t="s">
        <v>38</v>
      </c>
      <c r="C36" s="25" t="s">
        <v>38</v>
      </c>
      <c r="D36" s="25"/>
      <c r="E36" s="25" t="s">
        <v>38</v>
      </c>
      <c r="F36" s="25"/>
      <c r="G36" s="26" t="s">
        <v>167</v>
      </c>
      <c r="H36" s="25" t="s">
        <v>18</v>
      </c>
      <c r="I36" s="88">
        <v>38383</v>
      </c>
      <c r="J36" s="29">
        <v>20</v>
      </c>
      <c r="K36" s="29">
        <v>30</v>
      </c>
      <c r="L36" s="72">
        <v>60</v>
      </c>
      <c r="M36" s="101">
        <v>110</v>
      </c>
    </row>
    <row r="37" spans="1:13" ht="12.75">
      <c r="A37" s="25">
        <v>18</v>
      </c>
      <c r="B37" s="63" t="s">
        <v>38</v>
      </c>
      <c r="C37" s="63" t="s">
        <v>38</v>
      </c>
      <c r="D37" s="63"/>
      <c r="E37" s="63" t="s">
        <v>38</v>
      </c>
      <c r="F37" s="63"/>
      <c r="G37" s="89" t="s">
        <v>314</v>
      </c>
      <c r="H37" s="63" t="s">
        <v>14</v>
      </c>
      <c r="I37" s="90">
        <v>38751</v>
      </c>
      <c r="J37" s="67">
        <v>20</v>
      </c>
      <c r="K37" s="67">
        <v>30</v>
      </c>
      <c r="L37" s="68">
        <v>57</v>
      </c>
      <c r="M37" s="102">
        <v>107</v>
      </c>
    </row>
    <row r="38" spans="1:13" s="78" customFormat="1" ht="12.75">
      <c r="A38" s="25">
        <v>19</v>
      </c>
      <c r="B38" s="25"/>
      <c r="C38" s="25" t="s">
        <v>38</v>
      </c>
      <c r="D38" s="25"/>
      <c r="E38" s="25" t="s">
        <v>38</v>
      </c>
      <c r="F38" s="25"/>
      <c r="G38" s="26" t="s">
        <v>109</v>
      </c>
      <c r="H38" s="31" t="s">
        <v>14</v>
      </c>
      <c r="I38" s="88">
        <v>38447</v>
      </c>
      <c r="J38" s="33">
        <v>20</v>
      </c>
      <c r="K38" s="29">
        <v>30</v>
      </c>
      <c r="L38" s="72">
        <v>57</v>
      </c>
      <c r="M38" s="101">
        <v>107</v>
      </c>
    </row>
    <row r="39" spans="1:13" s="78" customFormat="1" ht="12.75">
      <c r="A39" s="25">
        <v>20</v>
      </c>
      <c r="B39" s="25" t="s">
        <v>38</v>
      </c>
      <c r="C39" s="25" t="s">
        <v>38</v>
      </c>
      <c r="D39" s="25" t="s">
        <v>38</v>
      </c>
      <c r="E39" s="25" t="s">
        <v>38</v>
      </c>
      <c r="F39" s="25" t="s">
        <v>38</v>
      </c>
      <c r="G39" s="37" t="s">
        <v>300</v>
      </c>
      <c r="H39" s="25" t="s">
        <v>18</v>
      </c>
      <c r="I39" s="88">
        <v>38506</v>
      </c>
      <c r="J39" s="29">
        <v>20</v>
      </c>
      <c r="K39" s="29">
        <v>30</v>
      </c>
      <c r="L39" s="72">
        <v>55.5</v>
      </c>
      <c r="M39" s="101">
        <v>105.5</v>
      </c>
    </row>
    <row r="40" spans="1:13" s="78" customFormat="1" ht="12.75">
      <c r="A40" s="25">
        <v>21</v>
      </c>
      <c r="B40" s="63" t="s">
        <v>38</v>
      </c>
      <c r="C40" s="63" t="s">
        <v>38</v>
      </c>
      <c r="D40" s="63" t="s">
        <v>38</v>
      </c>
      <c r="E40" s="63" t="s">
        <v>38</v>
      </c>
      <c r="F40" s="63" t="s">
        <v>38</v>
      </c>
      <c r="G40" s="89" t="s">
        <v>279</v>
      </c>
      <c r="H40" s="63" t="s">
        <v>14</v>
      </c>
      <c r="I40" s="90">
        <v>38778</v>
      </c>
      <c r="J40" s="67">
        <v>20</v>
      </c>
      <c r="K40" s="67">
        <v>30</v>
      </c>
      <c r="L40" s="68">
        <v>55.5</v>
      </c>
      <c r="M40" s="102">
        <v>105.5</v>
      </c>
    </row>
    <row r="41" spans="1:13" s="78" customFormat="1" ht="12.75">
      <c r="A41" s="25">
        <v>22</v>
      </c>
      <c r="B41" s="25" t="s">
        <v>38</v>
      </c>
      <c r="C41" s="25" t="s">
        <v>38</v>
      </c>
      <c r="D41" s="25"/>
      <c r="E41" s="25"/>
      <c r="F41" s="25"/>
      <c r="G41" s="37" t="s">
        <v>386</v>
      </c>
      <c r="H41" s="25" t="s">
        <v>14</v>
      </c>
      <c r="I41" s="88">
        <v>38510</v>
      </c>
      <c r="J41" s="33">
        <v>20</v>
      </c>
      <c r="K41" s="34">
        <v>30</v>
      </c>
      <c r="L41" s="72">
        <v>55.5</v>
      </c>
      <c r="M41" s="101">
        <v>105.5</v>
      </c>
    </row>
    <row r="42" spans="1:13" ht="12.75">
      <c r="A42" s="25">
        <v>23</v>
      </c>
      <c r="B42" s="63" t="s">
        <v>38</v>
      </c>
      <c r="C42" s="63" t="s">
        <v>38</v>
      </c>
      <c r="D42" s="63"/>
      <c r="E42" s="63" t="s">
        <v>38</v>
      </c>
      <c r="F42" s="63"/>
      <c r="G42" s="89" t="s">
        <v>376</v>
      </c>
      <c r="H42" s="63" t="s">
        <v>14</v>
      </c>
      <c r="I42" s="90">
        <v>38708</v>
      </c>
      <c r="J42" s="67">
        <v>20</v>
      </c>
      <c r="K42" s="67">
        <v>30</v>
      </c>
      <c r="L42" s="68">
        <v>54</v>
      </c>
      <c r="M42" s="102">
        <v>104</v>
      </c>
    </row>
    <row r="43" spans="1:13" s="78" customFormat="1" ht="12.75">
      <c r="A43" s="25">
        <v>24</v>
      </c>
      <c r="B43" s="25" t="s">
        <v>38</v>
      </c>
      <c r="C43" s="25" t="s">
        <v>38</v>
      </c>
      <c r="D43" s="25"/>
      <c r="E43" s="25"/>
      <c r="F43" s="25"/>
      <c r="G43" s="37" t="s">
        <v>239</v>
      </c>
      <c r="H43" s="25" t="s">
        <v>14</v>
      </c>
      <c r="I43" s="88">
        <v>38538</v>
      </c>
      <c r="J43" s="29">
        <v>20</v>
      </c>
      <c r="K43" s="29">
        <v>0</v>
      </c>
      <c r="L43" s="72">
        <v>82.5</v>
      </c>
      <c r="M43" s="101">
        <v>102.5</v>
      </c>
    </row>
    <row r="44" spans="1:13" s="78" customFormat="1" ht="12.75">
      <c r="A44" s="25">
        <v>25</v>
      </c>
      <c r="B44" s="25" t="s">
        <v>38</v>
      </c>
      <c r="C44" s="25" t="s">
        <v>38</v>
      </c>
      <c r="D44" s="25"/>
      <c r="E44" s="25"/>
      <c r="F44" s="25" t="s">
        <v>38</v>
      </c>
      <c r="G44" s="26" t="s">
        <v>119</v>
      </c>
      <c r="H44" s="25" t="s">
        <v>18</v>
      </c>
      <c r="I44" s="88">
        <v>38559</v>
      </c>
      <c r="J44" s="29">
        <v>20</v>
      </c>
      <c r="K44" s="29">
        <v>30</v>
      </c>
      <c r="L44" s="72">
        <v>52.5</v>
      </c>
      <c r="M44" s="101">
        <v>102.5</v>
      </c>
    </row>
    <row r="45" spans="1:13" ht="12.75">
      <c r="A45" s="25">
        <v>26</v>
      </c>
      <c r="B45" s="63" t="s">
        <v>38</v>
      </c>
      <c r="C45" s="63" t="s">
        <v>38</v>
      </c>
      <c r="D45" s="63"/>
      <c r="E45" s="63" t="s">
        <v>38</v>
      </c>
      <c r="F45" s="63"/>
      <c r="G45" s="64" t="s">
        <v>95</v>
      </c>
      <c r="H45" s="63" t="s">
        <v>14</v>
      </c>
      <c r="I45" s="90">
        <v>38624</v>
      </c>
      <c r="J45" s="67">
        <v>20</v>
      </c>
      <c r="K45" s="76">
        <v>30</v>
      </c>
      <c r="L45" s="68">
        <v>52.5</v>
      </c>
      <c r="M45" s="102">
        <v>102.5</v>
      </c>
    </row>
    <row r="46" spans="1:13" ht="12.75">
      <c r="A46" s="25">
        <v>27</v>
      </c>
      <c r="B46" s="63" t="s">
        <v>38</v>
      </c>
      <c r="C46" s="63" t="s">
        <v>38</v>
      </c>
      <c r="D46" s="63"/>
      <c r="E46" s="63" t="s">
        <v>38</v>
      </c>
      <c r="F46" s="63"/>
      <c r="G46" s="89" t="s">
        <v>362</v>
      </c>
      <c r="H46" s="63" t="s">
        <v>18</v>
      </c>
      <c r="I46" s="90">
        <v>38662</v>
      </c>
      <c r="J46" s="67">
        <v>20</v>
      </c>
      <c r="K46" s="67">
        <v>30</v>
      </c>
      <c r="L46" s="68">
        <v>52.5</v>
      </c>
      <c r="M46" s="102">
        <v>102.5</v>
      </c>
    </row>
    <row r="47" spans="1:13" s="78" customFormat="1" ht="12.75">
      <c r="A47" s="25">
        <v>28</v>
      </c>
      <c r="B47" s="25" t="s">
        <v>38</v>
      </c>
      <c r="C47" s="25" t="s">
        <v>38</v>
      </c>
      <c r="D47" s="25"/>
      <c r="E47" s="25" t="s">
        <v>38</v>
      </c>
      <c r="F47" s="25"/>
      <c r="G47" s="26" t="s">
        <v>241</v>
      </c>
      <c r="H47" s="25" t="s">
        <v>14</v>
      </c>
      <c r="I47" s="88">
        <v>38389</v>
      </c>
      <c r="J47" s="29">
        <v>20</v>
      </c>
      <c r="K47" s="29"/>
      <c r="L47" s="72">
        <v>81</v>
      </c>
      <c r="M47" s="101">
        <v>101</v>
      </c>
    </row>
    <row r="48" spans="1:13" ht="12.75">
      <c r="A48" s="25">
        <v>29</v>
      </c>
      <c r="B48" s="25" t="s">
        <v>38</v>
      </c>
      <c r="C48" s="25" t="s">
        <v>38</v>
      </c>
      <c r="D48" s="25"/>
      <c r="E48" s="25" t="s">
        <v>38</v>
      </c>
      <c r="F48" s="25"/>
      <c r="G48" s="37" t="s">
        <v>230</v>
      </c>
      <c r="H48" s="25" t="s">
        <v>14</v>
      </c>
      <c r="I48" s="88">
        <v>38362</v>
      </c>
      <c r="J48" s="29">
        <v>20</v>
      </c>
      <c r="K48" s="29">
        <v>30</v>
      </c>
      <c r="L48" s="72">
        <v>51</v>
      </c>
      <c r="M48" s="101">
        <v>101</v>
      </c>
    </row>
    <row r="49" spans="1:13" s="78" customFormat="1" ht="12.75">
      <c r="A49" s="25">
        <v>30</v>
      </c>
      <c r="B49" s="25" t="s">
        <v>38</v>
      </c>
      <c r="C49" s="25" t="s">
        <v>38</v>
      </c>
      <c r="D49" s="25"/>
      <c r="E49" s="25" t="s">
        <v>38</v>
      </c>
      <c r="F49" s="25"/>
      <c r="G49" s="37" t="s">
        <v>266</v>
      </c>
      <c r="H49" s="25" t="s">
        <v>14</v>
      </c>
      <c r="I49" s="88">
        <v>38117</v>
      </c>
      <c r="J49" s="29">
        <v>20</v>
      </c>
      <c r="K49" s="29">
        <v>30</v>
      </c>
      <c r="L49" s="72">
        <v>51</v>
      </c>
      <c r="M49" s="101">
        <v>101</v>
      </c>
    </row>
    <row r="50" spans="1:13" s="78" customFormat="1" ht="12.75">
      <c r="A50" s="25">
        <v>31</v>
      </c>
      <c r="B50" s="63" t="s">
        <v>38</v>
      </c>
      <c r="C50" s="63" t="s">
        <v>38</v>
      </c>
      <c r="D50" s="63" t="s">
        <v>38</v>
      </c>
      <c r="E50" s="63" t="s">
        <v>38</v>
      </c>
      <c r="F50" s="63" t="s">
        <v>38</v>
      </c>
      <c r="G50" s="89" t="s">
        <v>313</v>
      </c>
      <c r="H50" s="63" t="s">
        <v>14</v>
      </c>
      <c r="I50" s="90">
        <v>38799</v>
      </c>
      <c r="J50" s="67">
        <v>20</v>
      </c>
      <c r="K50" s="67">
        <v>30</v>
      </c>
      <c r="L50" s="68">
        <v>51</v>
      </c>
      <c r="M50" s="102">
        <v>101</v>
      </c>
    </row>
    <row r="51" spans="1:13" ht="12.75">
      <c r="A51" s="25">
        <v>32</v>
      </c>
      <c r="B51" s="25" t="s">
        <v>38</v>
      </c>
      <c r="C51" s="25" t="s">
        <v>38</v>
      </c>
      <c r="D51" s="25" t="s">
        <v>38</v>
      </c>
      <c r="E51" s="25" t="s">
        <v>38</v>
      </c>
      <c r="F51" s="25"/>
      <c r="G51" s="37" t="s">
        <v>192</v>
      </c>
      <c r="H51" s="25" t="s">
        <v>14</v>
      </c>
      <c r="I51" s="88">
        <v>38566</v>
      </c>
      <c r="J51" s="29">
        <v>20</v>
      </c>
      <c r="K51" s="29">
        <v>30</v>
      </c>
      <c r="L51" s="72">
        <v>51</v>
      </c>
      <c r="M51" s="101">
        <v>101</v>
      </c>
    </row>
    <row r="52" spans="1:13" s="4" customFormat="1" ht="12.75">
      <c r="A52" s="25">
        <v>33</v>
      </c>
      <c r="B52" s="63"/>
      <c r="C52" s="63"/>
      <c r="D52" s="63" t="s">
        <v>38</v>
      </c>
      <c r="E52" s="63"/>
      <c r="F52" s="63"/>
      <c r="G52" s="64" t="s">
        <v>106</v>
      </c>
      <c r="H52" s="71" t="s">
        <v>18</v>
      </c>
      <c r="I52" s="90">
        <v>38733</v>
      </c>
      <c r="J52" s="75">
        <v>20</v>
      </c>
      <c r="K52" s="67">
        <v>0</v>
      </c>
      <c r="L52" s="68">
        <v>79.5</v>
      </c>
      <c r="M52" s="102">
        <v>99.5</v>
      </c>
    </row>
    <row r="53" spans="1:13" s="78" customFormat="1" ht="12.75">
      <c r="A53" s="25">
        <v>34</v>
      </c>
      <c r="B53" s="25"/>
      <c r="C53" s="25"/>
      <c r="D53" s="25" t="s">
        <v>38</v>
      </c>
      <c r="E53" s="25"/>
      <c r="F53" s="25"/>
      <c r="G53" s="37" t="s">
        <v>214</v>
      </c>
      <c r="H53" s="25" t="s">
        <v>18</v>
      </c>
      <c r="I53" s="88">
        <v>38271</v>
      </c>
      <c r="J53" s="29">
        <v>20</v>
      </c>
      <c r="K53" s="29">
        <v>0</v>
      </c>
      <c r="L53" s="72">
        <v>79.5</v>
      </c>
      <c r="M53" s="101">
        <v>99.5</v>
      </c>
    </row>
    <row r="54" spans="1:13" ht="12.75">
      <c r="A54" s="25">
        <v>35</v>
      </c>
      <c r="B54" s="25" t="s">
        <v>38</v>
      </c>
      <c r="C54" s="25" t="s">
        <v>38</v>
      </c>
      <c r="D54" s="25"/>
      <c r="E54" s="25"/>
      <c r="F54" s="25"/>
      <c r="G54" s="26" t="s">
        <v>175</v>
      </c>
      <c r="H54" s="25" t="s">
        <v>14</v>
      </c>
      <c r="I54" s="88">
        <v>38103</v>
      </c>
      <c r="J54" s="29">
        <v>20</v>
      </c>
      <c r="K54" s="29">
        <v>0</v>
      </c>
      <c r="L54" s="72">
        <v>79.5</v>
      </c>
      <c r="M54" s="101">
        <v>99.5</v>
      </c>
    </row>
    <row r="55" spans="1:13" s="92" customFormat="1" ht="12.75">
      <c r="A55" s="25">
        <v>36</v>
      </c>
      <c r="B55" s="25" t="s">
        <v>38</v>
      </c>
      <c r="C55" s="25" t="s">
        <v>38</v>
      </c>
      <c r="D55" s="25"/>
      <c r="E55" s="25" t="s">
        <v>38</v>
      </c>
      <c r="F55" s="25"/>
      <c r="G55" s="37" t="s">
        <v>198</v>
      </c>
      <c r="H55" s="25" t="s">
        <v>18</v>
      </c>
      <c r="I55" s="88">
        <v>38534</v>
      </c>
      <c r="J55" s="29">
        <v>20</v>
      </c>
      <c r="K55" s="29">
        <v>30</v>
      </c>
      <c r="L55" s="72">
        <v>49.5</v>
      </c>
      <c r="M55" s="101">
        <v>99.5</v>
      </c>
    </row>
    <row r="56" spans="1:13" ht="12.75">
      <c r="A56" s="25">
        <v>37</v>
      </c>
      <c r="B56" s="25"/>
      <c r="C56" s="25" t="s">
        <v>38</v>
      </c>
      <c r="D56" s="25"/>
      <c r="E56" s="25"/>
      <c r="F56" s="25"/>
      <c r="G56" s="26" t="s">
        <v>125</v>
      </c>
      <c r="H56" s="25" t="s">
        <v>14</v>
      </c>
      <c r="I56" s="88">
        <v>38371</v>
      </c>
      <c r="J56" s="29">
        <v>20</v>
      </c>
      <c r="K56" s="34">
        <v>30</v>
      </c>
      <c r="L56" s="72">
        <v>49.5</v>
      </c>
      <c r="M56" s="101">
        <v>99.5</v>
      </c>
    </row>
    <row r="57" spans="1:13" s="78" customFormat="1" ht="12.75">
      <c r="A57" s="25">
        <v>38</v>
      </c>
      <c r="B57" s="63" t="s">
        <v>38</v>
      </c>
      <c r="C57" s="63" t="s">
        <v>38</v>
      </c>
      <c r="D57" s="63"/>
      <c r="E57" s="63"/>
      <c r="F57" s="63"/>
      <c r="G57" s="89" t="s">
        <v>195</v>
      </c>
      <c r="H57" s="63" t="s">
        <v>18</v>
      </c>
      <c r="I57" s="90">
        <v>38597</v>
      </c>
      <c r="J57" s="67">
        <v>20</v>
      </c>
      <c r="K57" s="67">
        <v>30</v>
      </c>
      <c r="L57" s="68">
        <v>49.5</v>
      </c>
      <c r="M57" s="102">
        <v>99.5</v>
      </c>
    </row>
    <row r="58" spans="1:13" s="78" customFormat="1" ht="12.75">
      <c r="A58" s="25">
        <v>39</v>
      </c>
      <c r="B58" s="63"/>
      <c r="C58" s="63"/>
      <c r="D58" s="63"/>
      <c r="E58" s="63"/>
      <c r="F58" s="63" t="s">
        <v>38</v>
      </c>
      <c r="G58" s="89" t="s">
        <v>186</v>
      </c>
      <c r="H58" s="63" t="s">
        <v>14</v>
      </c>
      <c r="I58" s="90">
        <v>38695</v>
      </c>
      <c r="J58" s="67">
        <v>20</v>
      </c>
      <c r="K58" s="67">
        <v>30</v>
      </c>
      <c r="L58" s="68">
        <v>49.5</v>
      </c>
      <c r="M58" s="102">
        <v>99.5</v>
      </c>
    </row>
    <row r="59" spans="1:13" ht="12.75">
      <c r="A59" s="25">
        <v>40</v>
      </c>
      <c r="B59" s="25" t="s">
        <v>38</v>
      </c>
      <c r="C59" s="25" t="s">
        <v>38</v>
      </c>
      <c r="D59" s="25"/>
      <c r="E59" s="25" t="s">
        <v>38</v>
      </c>
      <c r="F59" s="25"/>
      <c r="G59" s="26" t="s">
        <v>61</v>
      </c>
      <c r="H59" s="25" t="s">
        <v>14</v>
      </c>
      <c r="I59" s="88">
        <v>38283</v>
      </c>
      <c r="J59" s="29">
        <v>20</v>
      </c>
      <c r="K59" s="29">
        <v>30</v>
      </c>
      <c r="L59" s="72">
        <v>48</v>
      </c>
      <c r="M59" s="101">
        <v>98</v>
      </c>
    </row>
    <row r="60" spans="1:13" s="78" customFormat="1" ht="12.75">
      <c r="A60" s="25">
        <v>41</v>
      </c>
      <c r="B60" s="25"/>
      <c r="C60" s="25"/>
      <c r="D60" s="25" t="s">
        <v>38</v>
      </c>
      <c r="E60" s="25"/>
      <c r="F60" s="25"/>
      <c r="G60" s="26" t="s">
        <v>51</v>
      </c>
      <c r="H60" s="25" t="s">
        <v>18</v>
      </c>
      <c r="I60" s="88">
        <v>38219</v>
      </c>
      <c r="J60" s="29">
        <v>20</v>
      </c>
      <c r="K60" s="29">
        <v>0</v>
      </c>
      <c r="L60" s="72">
        <v>75</v>
      </c>
      <c r="M60" s="101">
        <v>95</v>
      </c>
    </row>
    <row r="61" spans="1:13" s="78" customFormat="1" ht="12.75">
      <c r="A61" s="25">
        <v>42</v>
      </c>
      <c r="B61" s="79" t="s">
        <v>38</v>
      </c>
      <c r="C61" s="79" t="s">
        <v>38</v>
      </c>
      <c r="D61" s="79" t="s">
        <v>38</v>
      </c>
      <c r="E61" s="79" t="s">
        <v>38</v>
      </c>
      <c r="F61" s="79" t="s">
        <v>38</v>
      </c>
      <c r="G61" s="80" t="s">
        <v>89</v>
      </c>
      <c r="H61" s="79" t="s">
        <v>14</v>
      </c>
      <c r="I61" s="143">
        <v>38818</v>
      </c>
      <c r="J61" s="75">
        <v>20</v>
      </c>
      <c r="K61" s="75">
        <v>0</v>
      </c>
      <c r="L61" s="68">
        <v>75</v>
      </c>
      <c r="M61" s="102">
        <v>95</v>
      </c>
    </row>
    <row r="62" spans="1:13" ht="12.75">
      <c r="A62" s="25">
        <v>43</v>
      </c>
      <c r="B62" s="63" t="s">
        <v>38</v>
      </c>
      <c r="C62" s="63" t="s">
        <v>38</v>
      </c>
      <c r="D62" s="63"/>
      <c r="E62" s="63" t="s">
        <v>38</v>
      </c>
      <c r="F62" s="63"/>
      <c r="G62" s="89" t="s">
        <v>245</v>
      </c>
      <c r="H62" s="63" t="s">
        <v>18</v>
      </c>
      <c r="I62" s="90">
        <v>38642</v>
      </c>
      <c r="J62" s="67">
        <v>20</v>
      </c>
      <c r="K62" s="67">
        <v>0</v>
      </c>
      <c r="L62" s="68">
        <v>75</v>
      </c>
      <c r="M62" s="102">
        <v>95</v>
      </c>
    </row>
    <row r="63" spans="1:13" ht="12.75">
      <c r="A63" s="25">
        <v>44</v>
      </c>
      <c r="B63" s="25" t="s">
        <v>38</v>
      </c>
      <c r="C63" s="25" t="s">
        <v>38</v>
      </c>
      <c r="D63" s="25" t="s">
        <v>38</v>
      </c>
      <c r="E63" s="25" t="s">
        <v>38</v>
      </c>
      <c r="F63" s="25"/>
      <c r="G63" s="26" t="s">
        <v>48</v>
      </c>
      <c r="H63" s="25" t="s">
        <v>18</v>
      </c>
      <c r="I63" s="88">
        <v>38470</v>
      </c>
      <c r="J63" s="29">
        <v>20</v>
      </c>
      <c r="K63" s="29">
        <v>0</v>
      </c>
      <c r="L63" s="72">
        <v>75</v>
      </c>
      <c r="M63" s="101">
        <v>95</v>
      </c>
    </row>
    <row r="64" spans="1:13" ht="12.75">
      <c r="A64" s="25">
        <v>45</v>
      </c>
      <c r="B64" s="63"/>
      <c r="C64" s="63"/>
      <c r="D64" s="63" t="s">
        <v>38</v>
      </c>
      <c r="E64" s="63"/>
      <c r="F64" s="63"/>
      <c r="G64" s="89" t="s">
        <v>208</v>
      </c>
      <c r="H64" s="63" t="s">
        <v>18</v>
      </c>
      <c r="I64" s="90">
        <v>38621</v>
      </c>
      <c r="J64" s="67">
        <v>20</v>
      </c>
      <c r="K64" s="67">
        <v>0</v>
      </c>
      <c r="L64" s="68">
        <v>75</v>
      </c>
      <c r="M64" s="102">
        <v>95</v>
      </c>
    </row>
    <row r="65" spans="1:13" ht="12.75">
      <c r="A65" s="25">
        <v>46</v>
      </c>
      <c r="B65" s="25" t="s">
        <v>38</v>
      </c>
      <c r="C65" s="25" t="s">
        <v>38</v>
      </c>
      <c r="D65" s="25" t="s">
        <v>38</v>
      </c>
      <c r="E65" s="25" t="s">
        <v>38</v>
      </c>
      <c r="F65" s="25" t="s">
        <v>38</v>
      </c>
      <c r="G65" s="40" t="s">
        <v>135</v>
      </c>
      <c r="H65" s="25" t="s">
        <v>14</v>
      </c>
      <c r="I65" s="88">
        <v>38567</v>
      </c>
      <c r="J65" s="29">
        <v>20</v>
      </c>
      <c r="K65" s="29">
        <v>30</v>
      </c>
      <c r="L65" s="72">
        <v>45</v>
      </c>
      <c r="M65" s="101">
        <v>95</v>
      </c>
    </row>
    <row r="66" spans="1:13" ht="12.75">
      <c r="A66" s="25">
        <v>47</v>
      </c>
      <c r="B66" s="63" t="s">
        <v>38</v>
      </c>
      <c r="C66" s="63" t="s">
        <v>38</v>
      </c>
      <c r="D66" s="63" t="s">
        <v>38</v>
      </c>
      <c r="E66" s="63"/>
      <c r="F66" s="63" t="s">
        <v>38</v>
      </c>
      <c r="G66" s="89" t="s">
        <v>420</v>
      </c>
      <c r="H66" s="71" t="s">
        <v>14</v>
      </c>
      <c r="I66" s="90">
        <v>38811</v>
      </c>
      <c r="J66" s="75">
        <v>20</v>
      </c>
      <c r="K66" s="76">
        <v>30</v>
      </c>
      <c r="L66" s="68">
        <v>45</v>
      </c>
      <c r="M66" s="102">
        <v>95</v>
      </c>
    </row>
    <row r="67" spans="1:13" s="78" customFormat="1" ht="12.75">
      <c r="A67" s="25">
        <v>48</v>
      </c>
      <c r="B67" s="63" t="s">
        <v>38</v>
      </c>
      <c r="C67" s="63" t="s">
        <v>38</v>
      </c>
      <c r="D67" s="63"/>
      <c r="E67" s="63" t="s">
        <v>38</v>
      </c>
      <c r="F67" s="63"/>
      <c r="G67" s="64" t="s">
        <v>73</v>
      </c>
      <c r="H67" s="63" t="s">
        <v>14</v>
      </c>
      <c r="I67" s="90">
        <v>38726</v>
      </c>
      <c r="J67" s="67">
        <v>20</v>
      </c>
      <c r="K67" s="67">
        <v>30</v>
      </c>
      <c r="L67" s="68">
        <v>45</v>
      </c>
      <c r="M67" s="102">
        <v>95</v>
      </c>
    </row>
    <row r="68" spans="1:13" s="78" customFormat="1" ht="12.75">
      <c r="A68" s="25">
        <v>49</v>
      </c>
      <c r="B68" s="63" t="s">
        <v>38</v>
      </c>
      <c r="C68" s="63" t="s">
        <v>38</v>
      </c>
      <c r="D68" s="63"/>
      <c r="E68" s="63" t="s">
        <v>38</v>
      </c>
      <c r="F68" s="63"/>
      <c r="G68" s="64" t="s">
        <v>70</v>
      </c>
      <c r="H68" s="63" t="s">
        <v>14</v>
      </c>
      <c r="I68" s="90">
        <v>38726</v>
      </c>
      <c r="J68" s="67">
        <v>20</v>
      </c>
      <c r="K68" s="67">
        <v>30</v>
      </c>
      <c r="L68" s="68">
        <v>45</v>
      </c>
      <c r="M68" s="102">
        <v>95</v>
      </c>
    </row>
    <row r="69" spans="1:13" ht="12.75">
      <c r="A69" s="25">
        <v>50</v>
      </c>
      <c r="B69" s="63" t="s">
        <v>38</v>
      </c>
      <c r="C69" s="63"/>
      <c r="D69" s="63"/>
      <c r="E69" s="63" t="s">
        <v>38</v>
      </c>
      <c r="F69" s="63"/>
      <c r="G69" s="89" t="s">
        <v>306</v>
      </c>
      <c r="H69" s="63" t="s">
        <v>18</v>
      </c>
      <c r="I69" s="90">
        <v>38786</v>
      </c>
      <c r="J69" s="67">
        <v>20</v>
      </c>
      <c r="K69" s="67">
        <v>30</v>
      </c>
      <c r="L69" s="68">
        <v>43.5</v>
      </c>
      <c r="M69" s="102">
        <v>93.5</v>
      </c>
    </row>
    <row r="70" spans="1:14" ht="12.75">
      <c r="A70" s="25">
        <v>51</v>
      </c>
      <c r="B70" s="63" t="s">
        <v>38</v>
      </c>
      <c r="C70" s="63"/>
      <c r="D70" s="63"/>
      <c r="E70" s="63" t="s">
        <v>38</v>
      </c>
      <c r="F70" s="63"/>
      <c r="G70" s="89" t="s">
        <v>309</v>
      </c>
      <c r="H70" s="63" t="s">
        <v>18</v>
      </c>
      <c r="I70" s="90">
        <v>38786</v>
      </c>
      <c r="J70" s="67">
        <v>20</v>
      </c>
      <c r="K70" s="67">
        <v>30</v>
      </c>
      <c r="L70" s="68">
        <v>43.5</v>
      </c>
      <c r="M70" s="102">
        <v>93.5</v>
      </c>
      <c r="N70" s="91"/>
    </row>
    <row r="71" spans="1:13" s="78" customFormat="1" ht="12.75">
      <c r="A71" s="25">
        <v>52</v>
      </c>
      <c r="B71" s="63"/>
      <c r="C71" s="63"/>
      <c r="D71" s="63" t="s">
        <v>38</v>
      </c>
      <c r="E71" s="63"/>
      <c r="F71" s="63"/>
      <c r="G71" s="64" t="s">
        <v>146</v>
      </c>
      <c r="H71" s="63" t="s">
        <v>18</v>
      </c>
      <c r="I71" s="90">
        <v>38709</v>
      </c>
      <c r="J71" s="67">
        <v>20</v>
      </c>
      <c r="K71" s="67">
        <v>30</v>
      </c>
      <c r="L71" s="68">
        <v>43.5</v>
      </c>
      <c r="M71" s="102">
        <v>93.5</v>
      </c>
    </row>
    <row r="72" spans="1:13" ht="12.75">
      <c r="A72" s="25">
        <v>53</v>
      </c>
      <c r="B72" s="25"/>
      <c r="C72" s="25"/>
      <c r="D72" s="25" t="s">
        <v>38</v>
      </c>
      <c r="E72" s="25"/>
      <c r="F72" s="25"/>
      <c r="G72" s="37" t="s">
        <v>80</v>
      </c>
      <c r="H72" s="25" t="s">
        <v>14</v>
      </c>
      <c r="I72" s="88">
        <v>38250</v>
      </c>
      <c r="J72" s="29">
        <v>20</v>
      </c>
      <c r="K72" s="29">
        <v>0</v>
      </c>
      <c r="L72" s="72">
        <v>72</v>
      </c>
      <c r="M72" s="101">
        <v>92</v>
      </c>
    </row>
    <row r="73" spans="1:13" s="60" customFormat="1" ht="12.75">
      <c r="A73" s="25">
        <v>54</v>
      </c>
      <c r="B73" s="25" t="s">
        <v>38</v>
      </c>
      <c r="C73" s="25" t="s">
        <v>38</v>
      </c>
      <c r="D73" s="25" t="s">
        <v>38</v>
      </c>
      <c r="E73" s="25" t="s">
        <v>38</v>
      </c>
      <c r="F73" s="25" t="s">
        <v>38</v>
      </c>
      <c r="G73" s="37" t="s">
        <v>380</v>
      </c>
      <c r="H73" s="25" t="s">
        <v>18</v>
      </c>
      <c r="I73" s="88">
        <v>38398</v>
      </c>
      <c r="J73" s="29">
        <v>20</v>
      </c>
      <c r="K73" s="29">
        <v>30</v>
      </c>
      <c r="L73" s="72">
        <v>42</v>
      </c>
      <c r="M73" s="101">
        <v>92</v>
      </c>
    </row>
    <row r="74" spans="1:13" ht="12.75">
      <c r="A74" s="25">
        <v>55</v>
      </c>
      <c r="B74" s="63" t="s">
        <v>38</v>
      </c>
      <c r="C74" s="63" t="s">
        <v>38</v>
      </c>
      <c r="D74" s="63"/>
      <c r="E74" s="63" t="s">
        <v>38</v>
      </c>
      <c r="F74" s="63"/>
      <c r="G74" s="89" t="s">
        <v>317</v>
      </c>
      <c r="H74" s="63" t="s">
        <v>18</v>
      </c>
      <c r="I74" s="90">
        <v>38699</v>
      </c>
      <c r="J74" s="67">
        <v>20</v>
      </c>
      <c r="K74" s="67">
        <v>30</v>
      </c>
      <c r="L74" s="68">
        <v>42</v>
      </c>
      <c r="M74" s="102">
        <v>92</v>
      </c>
    </row>
    <row r="75" spans="1:13" ht="12.75">
      <c r="A75" s="25">
        <v>56</v>
      </c>
      <c r="B75" s="25" t="s">
        <v>38</v>
      </c>
      <c r="C75" s="25" t="s">
        <v>38</v>
      </c>
      <c r="D75" s="25" t="s">
        <v>38</v>
      </c>
      <c r="E75" s="25"/>
      <c r="F75" s="25" t="s">
        <v>38</v>
      </c>
      <c r="G75" s="37" t="s">
        <v>338</v>
      </c>
      <c r="H75" s="25" t="s">
        <v>18</v>
      </c>
      <c r="I75" s="88">
        <v>38552</v>
      </c>
      <c r="J75" s="29">
        <v>20</v>
      </c>
      <c r="K75" s="29">
        <v>30</v>
      </c>
      <c r="L75" s="72">
        <v>42</v>
      </c>
      <c r="M75" s="101">
        <v>92</v>
      </c>
    </row>
    <row r="76" spans="1:13" s="78" customFormat="1" ht="12.75">
      <c r="A76" s="25">
        <v>57</v>
      </c>
      <c r="B76" s="63" t="s">
        <v>38</v>
      </c>
      <c r="C76" s="63" t="s">
        <v>38</v>
      </c>
      <c r="D76" s="63"/>
      <c r="E76" s="63" t="s">
        <v>38</v>
      </c>
      <c r="F76" s="63"/>
      <c r="G76" s="64" t="s">
        <v>138</v>
      </c>
      <c r="H76" s="63" t="s">
        <v>14</v>
      </c>
      <c r="I76" s="90">
        <v>38795</v>
      </c>
      <c r="J76" s="67">
        <v>20</v>
      </c>
      <c r="K76" s="76">
        <v>30</v>
      </c>
      <c r="L76" s="68">
        <v>42</v>
      </c>
      <c r="M76" s="102">
        <v>92</v>
      </c>
    </row>
    <row r="77" spans="1:13" s="70" customFormat="1" ht="12.75">
      <c r="A77" s="25">
        <v>58</v>
      </c>
      <c r="B77" s="63"/>
      <c r="C77" s="63"/>
      <c r="D77" s="63" t="s">
        <v>38</v>
      </c>
      <c r="E77" s="63"/>
      <c r="F77" s="63"/>
      <c r="G77" s="64" t="s">
        <v>122</v>
      </c>
      <c r="H77" s="63" t="s">
        <v>18</v>
      </c>
      <c r="I77" s="90">
        <v>38842</v>
      </c>
      <c r="J77" s="67">
        <v>20</v>
      </c>
      <c r="K77" s="67">
        <v>30</v>
      </c>
      <c r="L77" s="68">
        <v>42</v>
      </c>
      <c r="M77" s="102">
        <v>92</v>
      </c>
    </row>
    <row r="78" spans="1:13" s="78" customFormat="1" ht="12.75">
      <c r="A78" s="25">
        <v>59</v>
      </c>
      <c r="B78" s="63" t="s">
        <v>38</v>
      </c>
      <c r="C78" s="63" t="s">
        <v>38</v>
      </c>
      <c r="D78" s="63"/>
      <c r="E78" s="63" t="s">
        <v>38</v>
      </c>
      <c r="F78" s="63"/>
      <c r="G78" s="89" t="s">
        <v>284</v>
      </c>
      <c r="H78" s="63" t="s">
        <v>18</v>
      </c>
      <c r="I78" s="90">
        <v>38675</v>
      </c>
      <c r="J78" s="67">
        <v>20</v>
      </c>
      <c r="K78" s="67">
        <v>0</v>
      </c>
      <c r="L78" s="68">
        <v>70.5</v>
      </c>
      <c r="M78" s="102">
        <v>90.5</v>
      </c>
    </row>
    <row r="79" spans="1:13" ht="12.75">
      <c r="A79" s="25">
        <v>60</v>
      </c>
      <c r="B79" s="35" t="s">
        <v>38</v>
      </c>
      <c r="C79" s="35" t="s">
        <v>38</v>
      </c>
      <c r="D79" s="35" t="s">
        <v>38</v>
      </c>
      <c r="E79" s="35" t="s">
        <v>38</v>
      </c>
      <c r="F79" s="35" t="s">
        <v>38</v>
      </c>
      <c r="G79" s="30" t="s">
        <v>170</v>
      </c>
      <c r="H79" s="35" t="s">
        <v>14</v>
      </c>
      <c r="I79" s="126">
        <v>38437</v>
      </c>
      <c r="J79" s="33">
        <v>20</v>
      </c>
      <c r="K79" s="33">
        <v>30</v>
      </c>
      <c r="L79" s="72">
        <v>40.5</v>
      </c>
      <c r="M79" s="101">
        <v>90.5</v>
      </c>
    </row>
    <row r="80" spans="1:13" s="78" customFormat="1" ht="12.75">
      <c r="A80" s="25">
        <v>61</v>
      </c>
      <c r="B80" s="25" t="s">
        <v>38</v>
      </c>
      <c r="C80" s="25" t="s">
        <v>38</v>
      </c>
      <c r="D80" s="25" t="s">
        <v>38</v>
      </c>
      <c r="E80" s="25" t="s">
        <v>38</v>
      </c>
      <c r="F80" s="25"/>
      <c r="G80" s="37" t="s">
        <v>356</v>
      </c>
      <c r="H80" s="25" t="s">
        <v>14</v>
      </c>
      <c r="I80" s="88">
        <v>38586</v>
      </c>
      <c r="J80" s="29">
        <v>20</v>
      </c>
      <c r="K80" s="29">
        <v>30</v>
      </c>
      <c r="L80" s="72">
        <v>40.5</v>
      </c>
      <c r="M80" s="101">
        <v>90.5</v>
      </c>
    </row>
    <row r="81" spans="1:13" ht="12.75">
      <c r="A81" s="25">
        <v>62</v>
      </c>
      <c r="B81" s="63" t="s">
        <v>38</v>
      </c>
      <c r="C81" s="63" t="s">
        <v>38</v>
      </c>
      <c r="D81" s="63"/>
      <c r="E81" s="63" t="s">
        <v>38</v>
      </c>
      <c r="F81" s="63"/>
      <c r="G81" s="89" t="s">
        <v>327</v>
      </c>
      <c r="H81" s="63" t="s">
        <v>14</v>
      </c>
      <c r="I81" s="90">
        <v>38652</v>
      </c>
      <c r="J81" s="67">
        <v>20</v>
      </c>
      <c r="K81" s="67">
        <v>30</v>
      </c>
      <c r="L81" s="68">
        <v>40.5</v>
      </c>
      <c r="M81" s="102">
        <v>90.5</v>
      </c>
    </row>
    <row r="82" spans="1:13" ht="12.75">
      <c r="A82" s="25">
        <v>63</v>
      </c>
      <c r="B82" s="25" t="s">
        <v>38</v>
      </c>
      <c r="C82" s="25" t="s">
        <v>38</v>
      </c>
      <c r="D82" s="25"/>
      <c r="E82" s="25" t="s">
        <v>38</v>
      </c>
      <c r="F82" s="25"/>
      <c r="G82" s="37" t="s">
        <v>226</v>
      </c>
      <c r="H82" s="25" t="s">
        <v>14</v>
      </c>
      <c r="I82" s="88">
        <v>38047</v>
      </c>
      <c r="J82" s="29">
        <v>20</v>
      </c>
      <c r="K82" s="29">
        <v>30</v>
      </c>
      <c r="L82" s="72">
        <v>40.5</v>
      </c>
      <c r="M82" s="101">
        <v>90.5</v>
      </c>
    </row>
    <row r="83" spans="1:13" s="78" customFormat="1" ht="12.75">
      <c r="A83" s="25">
        <v>64</v>
      </c>
      <c r="B83" s="25" t="s">
        <v>38</v>
      </c>
      <c r="C83" s="25"/>
      <c r="D83" s="25" t="s">
        <v>38</v>
      </c>
      <c r="E83" s="25" t="s">
        <v>38</v>
      </c>
      <c r="F83" s="25" t="s">
        <v>38</v>
      </c>
      <c r="G83" s="37" t="s">
        <v>222</v>
      </c>
      <c r="H83" s="25" t="s">
        <v>18</v>
      </c>
      <c r="I83" s="88">
        <v>38048</v>
      </c>
      <c r="J83" s="29">
        <v>20</v>
      </c>
      <c r="K83" s="29">
        <v>30</v>
      </c>
      <c r="L83" s="72">
        <v>39</v>
      </c>
      <c r="M83" s="101">
        <v>89</v>
      </c>
    </row>
    <row r="84" spans="1:13" ht="12.75">
      <c r="A84" s="25">
        <v>65</v>
      </c>
      <c r="B84" s="63" t="s">
        <v>38</v>
      </c>
      <c r="C84" s="63" t="s">
        <v>38</v>
      </c>
      <c r="D84" s="63" t="s">
        <v>38</v>
      </c>
      <c r="E84" s="63" t="s">
        <v>38</v>
      </c>
      <c r="F84" s="63" t="s">
        <v>38</v>
      </c>
      <c r="G84" s="64" t="s">
        <v>42</v>
      </c>
      <c r="H84" s="71" t="s">
        <v>18</v>
      </c>
      <c r="I84" s="90">
        <v>38776</v>
      </c>
      <c r="J84" s="67">
        <v>20</v>
      </c>
      <c r="K84" s="67">
        <v>30</v>
      </c>
      <c r="L84" s="68">
        <v>39</v>
      </c>
      <c r="M84" s="102">
        <v>89</v>
      </c>
    </row>
    <row r="85" spans="1:13" ht="12.75">
      <c r="A85" s="25">
        <v>66</v>
      </c>
      <c r="B85" s="63" t="s">
        <v>38</v>
      </c>
      <c r="C85" s="63" t="s">
        <v>38</v>
      </c>
      <c r="D85" s="63"/>
      <c r="E85" s="63" t="s">
        <v>38</v>
      </c>
      <c r="F85" s="63" t="s">
        <v>38</v>
      </c>
      <c r="G85" s="89" t="s">
        <v>347</v>
      </c>
      <c r="H85" s="63" t="s">
        <v>18</v>
      </c>
      <c r="I85" s="90">
        <v>38757</v>
      </c>
      <c r="J85" s="67">
        <v>20</v>
      </c>
      <c r="K85" s="67">
        <v>30</v>
      </c>
      <c r="L85" s="68">
        <v>39</v>
      </c>
      <c r="M85" s="102">
        <v>89</v>
      </c>
    </row>
    <row r="86" spans="1:13" ht="12.75">
      <c r="A86" s="25">
        <v>67</v>
      </c>
      <c r="B86" s="63"/>
      <c r="C86" s="63" t="s">
        <v>38</v>
      </c>
      <c r="D86" s="63"/>
      <c r="E86" s="63" t="s">
        <v>38</v>
      </c>
      <c r="F86" s="63"/>
      <c r="G86" s="89" t="s">
        <v>290</v>
      </c>
      <c r="H86" s="63" t="s">
        <v>18</v>
      </c>
      <c r="I86" s="90">
        <v>38878</v>
      </c>
      <c r="J86" s="67">
        <v>20</v>
      </c>
      <c r="K86" s="67">
        <v>30</v>
      </c>
      <c r="L86" s="68">
        <v>39</v>
      </c>
      <c r="M86" s="102">
        <v>89</v>
      </c>
    </row>
    <row r="87" spans="1:13" s="20" customFormat="1" ht="12.75">
      <c r="A87" s="25">
        <v>68</v>
      </c>
      <c r="B87" s="53" t="s">
        <v>38</v>
      </c>
      <c r="C87" s="53" t="s">
        <v>38</v>
      </c>
      <c r="D87" s="53" t="s">
        <v>38</v>
      </c>
      <c r="E87" s="53" t="s">
        <v>38</v>
      </c>
      <c r="F87" s="53" t="s">
        <v>38</v>
      </c>
      <c r="G87" s="54" t="s">
        <v>53</v>
      </c>
      <c r="H87" s="55" t="s">
        <v>18</v>
      </c>
      <c r="I87" s="144">
        <v>38212</v>
      </c>
      <c r="J87" s="57">
        <v>20</v>
      </c>
      <c r="K87" s="58">
        <v>30</v>
      </c>
      <c r="L87" s="72">
        <v>39</v>
      </c>
      <c r="M87" s="101">
        <v>89</v>
      </c>
    </row>
    <row r="88" spans="1:13" s="70" customFormat="1" ht="12.75">
      <c r="A88" s="25">
        <v>69</v>
      </c>
      <c r="B88" s="25" t="s">
        <v>38</v>
      </c>
      <c r="C88" s="25" t="s">
        <v>38</v>
      </c>
      <c r="D88" s="25"/>
      <c r="E88" s="25" t="s">
        <v>38</v>
      </c>
      <c r="F88" s="25"/>
      <c r="G88" s="37" t="s">
        <v>180</v>
      </c>
      <c r="H88" s="25" t="s">
        <v>14</v>
      </c>
      <c r="I88" s="88">
        <v>38475</v>
      </c>
      <c r="J88" s="29">
        <v>20</v>
      </c>
      <c r="K88" s="29">
        <v>30</v>
      </c>
      <c r="L88" s="72">
        <v>52.5</v>
      </c>
      <c r="M88" s="101">
        <v>88.5</v>
      </c>
    </row>
    <row r="89" spans="1:13" ht="12.75">
      <c r="A89" s="25">
        <v>70</v>
      </c>
      <c r="B89" s="25" t="s">
        <v>38</v>
      </c>
      <c r="C89" s="25" t="s">
        <v>38</v>
      </c>
      <c r="D89" s="25"/>
      <c r="E89" s="25" t="s">
        <v>38</v>
      </c>
      <c r="F89" s="25" t="s">
        <v>38</v>
      </c>
      <c r="G89" s="37" t="s">
        <v>302</v>
      </c>
      <c r="H89" s="25" t="s">
        <v>14</v>
      </c>
      <c r="I89" s="88">
        <v>38523</v>
      </c>
      <c r="J89" s="29">
        <v>20</v>
      </c>
      <c r="K89" s="29">
        <v>30</v>
      </c>
      <c r="L89" s="72">
        <v>36</v>
      </c>
      <c r="M89" s="101">
        <v>86</v>
      </c>
    </row>
    <row r="90" spans="1:13" s="78" customFormat="1" ht="12.75">
      <c r="A90" s="25">
        <v>71</v>
      </c>
      <c r="B90" s="25" t="s">
        <v>38</v>
      </c>
      <c r="C90" s="25" t="s">
        <v>38</v>
      </c>
      <c r="D90" s="25" t="s">
        <v>38</v>
      </c>
      <c r="E90" s="25" t="s">
        <v>38</v>
      </c>
      <c r="F90" s="25" t="s">
        <v>38</v>
      </c>
      <c r="G90" s="26" t="s">
        <v>59</v>
      </c>
      <c r="H90" s="25" t="s">
        <v>18</v>
      </c>
      <c r="I90" s="88">
        <v>38511</v>
      </c>
      <c r="J90" s="29">
        <v>20</v>
      </c>
      <c r="K90" s="29">
        <v>30</v>
      </c>
      <c r="L90" s="72">
        <v>34.5</v>
      </c>
      <c r="M90" s="101">
        <v>84.5</v>
      </c>
    </row>
    <row r="91" spans="1:13" ht="12.75">
      <c r="A91" s="25">
        <v>72</v>
      </c>
      <c r="B91" s="25" t="s">
        <v>38</v>
      </c>
      <c r="C91" s="25"/>
      <c r="D91" s="25" t="s">
        <v>38</v>
      </c>
      <c r="E91" s="25"/>
      <c r="F91" s="25"/>
      <c r="G91" s="37" t="s">
        <v>178</v>
      </c>
      <c r="H91" s="25" t="s">
        <v>18</v>
      </c>
      <c r="I91" s="88">
        <v>38462</v>
      </c>
      <c r="J91" s="29">
        <v>20</v>
      </c>
      <c r="K91" s="29">
        <v>30</v>
      </c>
      <c r="L91" s="72">
        <v>34.5</v>
      </c>
      <c r="M91" s="101">
        <v>84.5</v>
      </c>
    </row>
    <row r="92" spans="1:13" ht="12.75">
      <c r="A92" s="25">
        <v>73</v>
      </c>
      <c r="B92" s="63" t="s">
        <v>38</v>
      </c>
      <c r="C92" s="63" t="s">
        <v>38</v>
      </c>
      <c r="D92" s="63" t="s">
        <v>38</v>
      </c>
      <c r="E92" s="63" t="s">
        <v>38</v>
      </c>
      <c r="F92" s="63" t="s">
        <v>38</v>
      </c>
      <c r="G92" s="89" t="s">
        <v>429</v>
      </c>
      <c r="H92" s="63" t="s">
        <v>18</v>
      </c>
      <c r="I92" s="90">
        <v>38810</v>
      </c>
      <c r="J92" s="67">
        <v>20</v>
      </c>
      <c r="K92" s="67">
        <v>30</v>
      </c>
      <c r="L92" s="68">
        <v>34.5</v>
      </c>
      <c r="M92" s="102">
        <v>84.5</v>
      </c>
    </row>
    <row r="93" spans="1:13" ht="12.75">
      <c r="A93" s="25">
        <v>74</v>
      </c>
      <c r="B93" s="25" t="s">
        <v>38</v>
      </c>
      <c r="C93" s="25" t="s">
        <v>38</v>
      </c>
      <c r="D93" s="25" t="s">
        <v>38</v>
      </c>
      <c r="E93" s="25" t="s">
        <v>38</v>
      </c>
      <c r="F93" s="25" t="s">
        <v>38</v>
      </c>
      <c r="G93" s="37" t="s">
        <v>243</v>
      </c>
      <c r="H93" s="25" t="s">
        <v>18</v>
      </c>
      <c r="I93" s="88">
        <v>38079</v>
      </c>
      <c r="J93" s="29">
        <v>20</v>
      </c>
      <c r="K93" s="29">
        <v>30</v>
      </c>
      <c r="L93" s="72">
        <v>34.5</v>
      </c>
      <c r="M93" s="101">
        <v>84.5</v>
      </c>
    </row>
    <row r="94" spans="1:13" s="78" customFormat="1" ht="12.75">
      <c r="A94" s="25">
        <v>75</v>
      </c>
      <c r="B94" s="25" t="s">
        <v>38</v>
      </c>
      <c r="C94" s="25" t="s">
        <v>38</v>
      </c>
      <c r="D94" s="25"/>
      <c r="E94" s="25" t="s">
        <v>38</v>
      </c>
      <c r="F94" s="25"/>
      <c r="G94" s="37" t="s">
        <v>205</v>
      </c>
      <c r="H94" s="25" t="s">
        <v>18</v>
      </c>
      <c r="I94" s="88">
        <v>38280</v>
      </c>
      <c r="J94" s="29">
        <v>20</v>
      </c>
      <c r="K94" s="29">
        <v>0</v>
      </c>
      <c r="L94" s="72">
        <v>63</v>
      </c>
      <c r="M94" s="101">
        <v>83</v>
      </c>
    </row>
    <row r="95" spans="1:13" ht="12.75">
      <c r="A95" s="25">
        <v>76</v>
      </c>
      <c r="B95" s="25" t="s">
        <v>38</v>
      </c>
      <c r="C95" s="25" t="s">
        <v>38</v>
      </c>
      <c r="D95" s="25" t="s">
        <v>38</v>
      </c>
      <c r="E95" s="25" t="s">
        <v>38</v>
      </c>
      <c r="F95" s="25" t="s">
        <v>38</v>
      </c>
      <c r="G95" s="26" t="s">
        <v>173</v>
      </c>
      <c r="H95" s="25" t="s">
        <v>14</v>
      </c>
      <c r="I95" s="88">
        <v>38324</v>
      </c>
      <c r="J95" s="29">
        <v>20</v>
      </c>
      <c r="K95" s="29">
        <v>30</v>
      </c>
      <c r="L95" s="72">
        <v>33</v>
      </c>
      <c r="M95" s="101">
        <v>83</v>
      </c>
    </row>
    <row r="96" spans="1:13" ht="12.75">
      <c r="A96" s="25">
        <v>77</v>
      </c>
      <c r="B96" s="25" t="s">
        <v>38</v>
      </c>
      <c r="C96" s="25" t="s">
        <v>38</v>
      </c>
      <c r="D96" s="25" t="s">
        <v>38</v>
      </c>
      <c r="E96" s="25" t="s">
        <v>38</v>
      </c>
      <c r="F96" s="25" t="s">
        <v>38</v>
      </c>
      <c r="G96" s="26" t="s">
        <v>131</v>
      </c>
      <c r="H96" s="25" t="s">
        <v>18</v>
      </c>
      <c r="I96" s="88">
        <v>38271</v>
      </c>
      <c r="J96" s="29">
        <v>20</v>
      </c>
      <c r="K96" s="29">
        <v>30</v>
      </c>
      <c r="L96" s="72">
        <v>33</v>
      </c>
      <c r="M96" s="101">
        <v>83</v>
      </c>
    </row>
    <row r="97" spans="1:13" s="4" customFormat="1" ht="12.75">
      <c r="A97" s="25">
        <v>78</v>
      </c>
      <c r="B97" s="25" t="s">
        <v>38</v>
      </c>
      <c r="C97" s="25" t="s">
        <v>38</v>
      </c>
      <c r="D97" s="25" t="s">
        <v>38</v>
      </c>
      <c r="E97" s="25" t="s">
        <v>38</v>
      </c>
      <c r="F97" s="25" t="s">
        <v>38</v>
      </c>
      <c r="G97" s="26" t="s">
        <v>128</v>
      </c>
      <c r="H97" s="25" t="s">
        <v>14</v>
      </c>
      <c r="I97" s="88">
        <v>38271</v>
      </c>
      <c r="J97" s="29">
        <v>20</v>
      </c>
      <c r="K97" s="29">
        <v>30</v>
      </c>
      <c r="L97" s="72">
        <v>33</v>
      </c>
      <c r="M97" s="101">
        <v>83</v>
      </c>
    </row>
    <row r="98" spans="1:13" ht="12.75">
      <c r="A98" s="25">
        <v>79</v>
      </c>
      <c r="B98" s="25" t="s">
        <v>38</v>
      </c>
      <c r="C98" s="25" t="s">
        <v>38</v>
      </c>
      <c r="D98" s="25"/>
      <c r="E98" s="25" t="s">
        <v>38</v>
      </c>
      <c r="F98" s="25" t="s">
        <v>38</v>
      </c>
      <c r="G98" s="26" t="s">
        <v>86</v>
      </c>
      <c r="H98" s="25" t="s">
        <v>14</v>
      </c>
      <c r="I98" s="88">
        <v>38359</v>
      </c>
      <c r="J98" s="29">
        <v>20</v>
      </c>
      <c r="K98" s="34">
        <v>30</v>
      </c>
      <c r="L98" s="72">
        <v>33</v>
      </c>
      <c r="M98" s="101">
        <v>83</v>
      </c>
    </row>
    <row r="99" spans="1:13" ht="12.75">
      <c r="A99" s="25">
        <v>80</v>
      </c>
      <c r="B99" s="25" t="s">
        <v>38</v>
      </c>
      <c r="C99" s="25" t="s">
        <v>38</v>
      </c>
      <c r="D99" s="25" t="s">
        <v>38</v>
      </c>
      <c r="E99" s="25"/>
      <c r="F99" s="25"/>
      <c r="G99" s="37" t="s">
        <v>367</v>
      </c>
      <c r="H99" s="25" t="s">
        <v>18</v>
      </c>
      <c r="I99" s="88">
        <v>38564</v>
      </c>
      <c r="J99" s="29">
        <v>20</v>
      </c>
      <c r="K99" s="29">
        <v>0</v>
      </c>
      <c r="L99" s="72">
        <v>58.5</v>
      </c>
      <c r="M99" s="101">
        <v>78.5</v>
      </c>
    </row>
    <row r="100" spans="1:13" s="78" customFormat="1" ht="12.75">
      <c r="A100" s="25">
        <v>81</v>
      </c>
      <c r="B100" s="25" t="s">
        <v>38</v>
      </c>
      <c r="C100" s="25" t="s">
        <v>38</v>
      </c>
      <c r="D100" s="25"/>
      <c r="E100" s="25" t="s">
        <v>38</v>
      </c>
      <c r="F100" s="25"/>
      <c r="G100" s="37" t="s">
        <v>337</v>
      </c>
      <c r="H100" s="25" t="s">
        <v>14</v>
      </c>
      <c r="I100" s="88">
        <v>38407</v>
      </c>
      <c r="J100" s="29">
        <v>20</v>
      </c>
      <c r="K100" s="29">
        <v>30</v>
      </c>
      <c r="L100" s="72">
        <v>28.5</v>
      </c>
      <c r="M100" s="101">
        <v>78.5</v>
      </c>
    </row>
    <row r="101" spans="1:13" ht="12.75">
      <c r="A101" s="25">
        <v>82</v>
      </c>
      <c r="B101" s="25"/>
      <c r="C101" s="25"/>
      <c r="D101" s="25" t="s">
        <v>38</v>
      </c>
      <c r="E101" s="25"/>
      <c r="F101" s="25"/>
      <c r="G101" s="37" t="s">
        <v>251</v>
      </c>
      <c r="H101" s="25" t="s">
        <v>14</v>
      </c>
      <c r="I101" s="88">
        <v>38491</v>
      </c>
      <c r="J101" s="29">
        <v>20</v>
      </c>
      <c r="K101" s="29">
        <v>30</v>
      </c>
      <c r="L101" s="72">
        <v>27</v>
      </c>
      <c r="M101" s="101">
        <v>77</v>
      </c>
    </row>
    <row r="102" spans="1:13" ht="12.75">
      <c r="A102" s="25">
        <v>83</v>
      </c>
      <c r="B102" s="25" t="s">
        <v>38</v>
      </c>
      <c r="C102" s="25" t="s">
        <v>38</v>
      </c>
      <c r="D102" s="25"/>
      <c r="E102" s="25" t="s">
        <v>38</v>
      </c>
      <c r="F102" s="25" t="s">
        <v>38</v>
      </c>
      <c r="G102" s="37" t="s">
        <v>297</v>
      </c>
      <c r="H102" s="25" t="s">
        <v>14</v>
      </c>
      <c r="I102" s="88">
        <v>38213</v>
      </c>
      <c r="J102" s="29">
        <v>20</v>
      </c>
      <c r="K102" s="29">
        <v>30</v>
      </c>
      <c r="L102" s="72">
        <v>27</v>
      </c>
      <c r="M102" s="101">
        <v>77</v>
      </c>
    </row>
    <row r="103" spans="1:13" ht="12.75">
      <c r="A103" s="25">
        <v>84</v>
      </c>
      <c r="B103" s="25" t="s">
        <v>38</v>
      </c>
      <c r="C103" s="25" t="s">
        <v>38</v>
      </c>
      <c r="D103" s="25" t="s">
        <v>38</v>
      </c>
      <c r="E103" s="25" t="s">
        <v>38</v>
      </c>
      <c r="F103" s="25" t="s">
        <v>38</v>
      </c>
      <c r="G103" s="26" t="s">
        <v>63</v>
      </c>
      <c r="H103" s="31" t="s">
        <v>18</v>
      </c>
      <c r="I103" s="88">
        <v>38472</v>
      </c>
      <c r="J103" s="33">
        <v>20</v>
      </c>
      <c r="K103" s="34">
        <v>30</v>
      </c>
      <c r="L103" s="72">
        <v>27</v>
      </c>
      <c r="M103" s="101">
        <v>77</v>
      </c>
    </row>
    <row r="104" spans="1:13" ht="12.75">
      <c r="A104" s="25">
        <v>85</v>
      </c>
      <c r="B104" s="25" t="s">
        <v>38</v>
      </c>
      <c r="C104" s="25" t="s">
        <v>38</v>
      </c>
      <c r="D104" s="25"/>
      <c r="E104" s="25" t="s">
        <v>38</v>
      </c>
      <c r="F104" s="25"/>
      <c r="G104" s="26" t="s">
        <v>157</v>
      </c>
      <c r="H104" s="31" t="s">
        <v>14</v>
      </c>
      <c r="I104" s="88">
        <v>38366</v>
      </c>
      <c r="J104" s="29">
        <v>20</v>
      </c>
      <c r="K104" s="29">
        <v>30</v>
      </c>
      <c r="L104" s="72">
        <v>24</v>
      </c>
      <c r="M104" s="101">
        <v>74</v>
      </c>
    </row>
    <row r="105" spans="1:13" ht="12.75">
      <c r="A105" s="25">
        <v>86</v>
      </c>
      <c r="B105" s="63" t="s">
        <v>38</v>
      </c>
      <c r="C105" s="63" t="s">
        <v>38</v>
      </c>
      <c r="D105" s="63"/>
      <c r="E105" s="63" t="s">
        <v>38</v>
      </c>
      <c r="F105" s="63" t="s">
        <v>38</v>
      </c>
      <c r="G105" s="64" t="s">
        <v>152</v>
      </c>
      <c r="H105" s="71" t="s">
        <v>14</v>
      </c>
      <c r="I105" s="90">
        <v>38599</v>
      </c>
      <c r="J105" s="75">
        <v>20</v>
      </c>
      <c r="K105" s="67">
        <v>30</v>
      </c>
      <c r="L105" s="68">
        <v>24</v>
      </c>
      <c r="M105" s="102">
        <v>74</v>
      </c>
    </row>
    <row r="106" spans="1:13" s="4" customFormat="1" ht="12.75">
      <c r="A106" s="25">
        <v>87</v>
      </c>
      <c r="B106" s="25" t="s">
        <v>38</v>
      </c>
      <c r="C106" s="25" t="s">
        <v>38</v>
      </c>
      <c r="D106" s="25"/>
      <c r="E106" s="25"/>
      <c r="F106" s="25"/>
      <c r="G106" s="40" t="s">
        <v>83</v>
      </c>
      <c r="H106" s="25" t="s">
        <v>18</v>
      </c>
      <c r="I106" s="88">
        <v>38154</v>
      </c>
      <c r="J106" s="29">
        <v>20</v>
      </c>
      <c r="K106" s="29">
        <v>0</v>
      </c>
      <c r="L106" s="72">
        <v>52.5</v>
      </c>
      <c r="M106" s="101">
        <v>72.5</v>
      </c>
    </row>
    <row r="107" spans="1:13" s="78" customFormat="1" ht="12.75">
      <c r="A107" s="25">
        <v>88</v>
      </c>
      <c r="B107" s="63" t="s">
        <v>38</v>
      </c>
      <c r="C107" s="63" t="s">
        <v>38</v>
      </c>
      <c r="D107" s="63"/>
      <c r="E107" s="63" t="s">
        <v>38</v>
      </c>
      <c r="F107" s="63" t="s">
        <v>38</v>
      </c>
      <c r="G107" s="89" t="s">
        <v>256</v>
      </c>
      <c r="H107" s="63" t="s">
        <v>14</v>
      </c>
      <c r="I107" s="90">
        <v>38909</v>
      </c>
      <c r="J107" s="67">
        <v>20</v>
      </c>
      <c r="K107" s="67">
        <v>30</v>
      </c>
      <c r="L107" s="68">
        <v>22.5</v>
      </c>
      <c r="M107" s="102">
        <v>72.5</v>
      </c>
    </row>
    <row r="108" spans="1:13" s="70" customFormat="1" ht="12.75">
      <c r="A108" s="25">
        <v>89</v>
      </c>
      <c r="B108" s="25" t="s">
        <v>38</v>
      </c>
      <c r="C108" s="25" t="s">
        <v>38</v>
      </c>
      <c r="D108" s="25"/>
      <c r="E108" s="25"/>
      <c r="F108" s="25"/>
      <c r="G108" s="26" t="s">
        <v>149</v>
      </c>
      <c r="H108" s="31" t="s">
        <v>14</v>
      </c>
      <c r="I108" s="88">
        <v>38516</v>
      </c>
      <c r="J108" s="33">
        <v>20</v>
      </c>
      <c r="K108" s="34">
        <v>30</v>
      </c>
      <c r="L108" s="72">
        <v>21</v>
      </c>
      <c r="M108" s="101">
        <v>71</v>
      </c>
    </row>
    <row r="109" spans="1:13" s="78" customFormat="1" ht="12.75">
      <c r="A109" s="25">
        <v>90</v>
      </c>
      <c r="B109" s="63" t="s">
        <v>38</v>
      </c>
      <c r="C109" s="63" t="s">
        <v>38</v>
      </c>
      <c r="D109" s="63"/>
      <c r="E109" s="63" t="s">
        <v>38</v>
      </c>
      <c r="F109" s="63"/>
      <c r="G109" s="64" t="s">
        <v>99</v>
      </c>
      <c r="H109" s="63" t="s">
        <v>18</v>
      </c>
      <c r="I109" s="90">
        <v>38804</v>
      </c>
      <c r="J109" s="67">
        <v>20</v>
      </c>
      <c r="K109" s="67">
        <v>30</v>
      </c>
      <c r="L109" s="68">
        <v>19.5</v>
      </c>
      <c r="M109" s="102">
        <v>69.5</v>
      </c>
    </row>
    <row r="110" spans="1:13" ht="12.75">
      <c r="A110" s="25">
        <v>91</v>
      </c>
      <c r="B110" s="63" t="s">
        <v>38</v>
      </c>
      <c r="C110" s="63" t="s">
        <v>38</v>
      </c>
      <c r="D110" s="63" t="s">
        <v>38</v>
      </c>
      <c r="E110" s="63" t="s">
        <v>38</v>
      </c>
      <c r="F110" s="63" t="s">
        <v>38</v>
      </c>
      <c r="G110" s="64" t="s">
        <v>98</v>
      </c>
      <c r="H110" s="71" t="s">
        <v>18</v>
      </c>
      <c r="I110" s="90">
        <v>38823</v>
      </c>
      <c r="J110" s="67">
        <v>20</v>
      </c>
      <c r="K110" s="67">
        <v>30</v>
      </c>
      <c r="L110" s="68">
        <v>19.5</v>
      </c>
      <c r="M110" s="102">
        <v>69.5</v>
      </c>
    </row>
    <row r="111" spans="1:13" s="70" customFormat="1" ht="12.75">
      <c r="A111" s="25">
        <v>92</v>
      </c>
      <c r="B111" s="25" t="s">
        <v>38</v>
      </c>
      <c r="C111" s="25" t="s">
        <v>38</v>
      </c>
      <c r="D111" s="25"/>
      <c r="E111" s="25" t="s">
        <v>38</v>
      </c>
      <c r="F111" s="25" t="s">
        <v>38</v>
      </c>
      <c r="G111" s="37" t="s">
        <v>344</v>
      </c>
      <c r="H111" s="25" t="s">
        <v>14</v>
      </c>
      <c r="I111" s="88">
        <v>38514</v>
      </c>
      <c r="J111" s="29">
        <v>20</v>
      </c>
      <c r="K111" s="29">
        <v>30</v>
      </c>
      <c r="L111" s="72">
        <v>18</v>
      </c>
      <c r="M111" s="101">
        <v>68</v>
      </c>
    </row>
    <row r="112" spans="1:13" ht="12.75">
      <c r="A112" s="25">
        <v>93</v>
      </c>
      <c r="B112" s="63" t="s">
        <v>38</v>
      </c>
      <c r="C112" s="63" t="s">
        <v>38</v>
      </c>
      <c r="D112" s="63"/>
      <c r="E112" s="63" t="s">
        <v>38</v>
      </c>
      <c r="F112" s="63"/>
      <c r="G112" s="89" t="s">
        <v>189</v>
      </c>
      <c r="H112" s="63" t="s">
        <v>14</v>
      </c>
      <c r="I112" s="90">
        <v>38631</v>
      </c>
      <c r="J112" s="67">
        <v>20</v>
      </c>
      <c r="K112" s="67">
        <v>30</v>
      </c>
      <c r="L112" s="68">
        <v>15</v>
      </c>
      <c r="M112" s="102">
        <v>65</v>
      </c>
    </row>
    <row r="113" spans="1:13" s="78" customFormat="1" ht="12.75">
      <c r="A113" s="25">
        <v>94</v>
      </c>
      <c r="B113" s="63" t="s">
        <v>38</v>
      </c>
      <c r="C113" s="63" t="s">
        <v>38</v>
      </c>
      <c r="D113" s="63"/>
      <c r="E113" s="63" t="s">
        <v>38</v>
      </c>
      <c r="F113" s="63" t="s">
        <v>38</v>
      </c>
      <c r="G113" s="89" t="s">
        <v>353</v>
      </c>
      <c r="H113" s="63" t="s">
        <v>18</v>
      </c>
      <c r="I113" s="90">
        <v>38644</v>
      </c>
      <c r="J113" s="67">
        <v>20</v>
      </c>
      <c r="K113" s="67">
        <v>30</v>
      </c>
      <c r="L113" s="68">
        <v>15</v>
      </c>
      <c r="M113" s="102">
        <v>65</v>
      </c>
    </row>
    <row r="114" spans="1:13" s="78" customFormat="1" ht="12.75">
      <c r="A114" s="25">
        <v>95</v>
      </c>
      <c r="B114" s="25" t="s">
        <v>38</v>
      </c>
      <c r="C114" s="25" t="s">
        <v>38</v>
      </c>
      <c r="D114" s="25" t="s">
        <v>38</v>
      </c>
      <c r="E114" s="25" t="s">
        <v>38</v>
      </c>
      <c r="F114" s="25" t="s">
        <v>38</v>
      </c>
      <c r="G114" s="37" t="s">
        <v>248</v>
      </c>
      <c r="H114" s="25" t="s">
        <v>18</v>
      </c>
      <c r="I114" s="88">
        <v>38240</v>
      </c>
      <c r="J114" s="29">
        <v>20</v>
      </c>
      <c r="K114" s="29">
        <v>0</v>
      </c>
      <c r="L114" s="72">
        <v>42</v>
      </c>
      <c r="M114" s="101">
        <v>62</v>
      </c>
    </row>
    <row r="115" spans="1:13" s="78" customFormat="1" ht="12.75">
      <c r="A115" s="25">
        <v>96</v>
      </c>
      <c r="B115" s="25"/>
      <c r="C115" s="25" t="s">
        <v>38</v>
      </c>
      <c r="D115" s="25" t="s">
        <v>38</v>
      </c>
      <c r="E115" s="25" t="s">
        <v>38</v>
      </c>
      <c r="F115" s="25" t="s">
        <v>38</v>
      </c>
      <c r="G115" s="26" t="s">
        <v>77</v>
      </c>
      <c r="H115" s="25" t="s">
        <v>18</v>
      </c>
      <c r="I115" s="88">
        <v>38052</v>
      </c>
      <c r="J115" s="29">
        <v>20</v>
      </c>
      <c r="K115" s="29">
        <v>0</v>
      </c>
      <c r="L115" s="72">
        <v>42</v>
      </c>
      <c r="M115" s="101">
        <v>62</v>
      </c>
    </row>
    <row r="116" spans="1:13" ht="12.75">
      <c r="A116" s="25">
        <v>97</v>
      </c>
      <c r="B116" s="25" t="s">
        <v>38</v>
      </c>
      <c r="C116" s="25" t="s">
        <v>38</v>
      </c>
      <c r="D116" s="25"/>
      <c r="E116" s="25" t="s">
        <v>38</v>
      </c>
      <c r="F116" s="25"/>
      <c r="G116" s="37" t="s">
        <v>320</v>
      </c>
      <c r="H116" s="25" t="s">
        <v>14</v>
      </c>
      <c r="I116" s="88">
        <v>38188</v>
      </c>
      <c r="J116" s="29">
        <v>20</v>
      </c>
      <c r="K116" s="29">
        <v>0</v>
      </c>
      <c r="L116" s="72">
        <v>42</v>
      </c>
      <c r="M116" s="101">
        <v>62</v>
      </c>
    </row>
    <row r="117" spans="1:13" ht="12.75">
      <c r="A117" s="25">
        <v>98</v>
      </c>
      <c r="B117" s="25" t="s">
        <v>38</v>
      </c>
      <c r="C117" s="25" t="s">
        <v>38</v>
      </c>
      <c r="D117" s="25" t="s">
        <v>38</v>
      </c>
      <c r="E117" s="25" t="s">
        <v>38</v>
      </c>
      <c r="F117" s="25" t="s">
        <v>38</v>
      </c>
      <c r="G117" s="26" t="s">
        <v>92</v>
      </c>
      <c r="H117" s="31" t="s">
        <v>14</v>
      </c>
      <c r="I117" s="88">
        <v>38574</v>
      </c>
      <c r="J117" s="33">
        <v>20</v>
      </c>
      <c r="K117" s="29">
        <v>30</v>
      </c>
      <c r="L117" s="72">
        <v>10.5</v>
      </c>
      <c r="M117" s="101">
        <v>60.5</v>
      </c>
    </row>
    <row r="118" spans="1:13" s="78" customFormat="1" ht="12.75">
      <c r="A118" s="25">
        <v>99</v>
      </c>
      <c r="B118" s="25" t="s">
        <v>38</v>
      </c>
      <c r="C118" s="25" t="s">
        <v>38</v>
      </c>
      <c r="D118" s="25"/>
      <c r="E118" s="25"/>
      <c r="F118" s="25"/>
      <c r="G118" s="37" t="s">
        <v>275</v>
      </c>
      <c r="H118" s="25" t="s">
        <v>14</v>
      </c>
      <c r="I118" s="88">
        <v>38353</v>
      </c>
      <c r="J118" s="29">
        <v>20</v>
      </c>
      <c r="K118" s="29">
        <v>30</v>
      </c>
      <c r="L118" s="72">
        <v>9</v>
      </c>
      <c r="M118" s="101">
        <v>59</v>
      </c>
    </row>
    <row r="119" spans="1:13" ht="12.75">
      <c r="A119" s="25">
        <v>100</v>
      </c>
      <c r="B119" s="25" t="s">
        <v>38</v>
      </c>
      <c r="C119" s="25" t="s">
        <v>38</v>
      </c>
      <c r="D119" s="25" t="s">
        <v>38</v>
      </c>
      <c r="E119" s="25" t="s">
        <v>38</v>
      </c>
      <c r="F119" s="25" t="s">
        <v>38</v>
      </c>
      <c r="G119" s="37" t="s">
        <v>359</v>
      </c>
      <c r="H119" s="25" t="s">
        <v>18</v>
      </c>
      <c r="I119" s="88">
        <v>38238</v>
      </c>
      <c r="J119" s="29">
        <v>20</v>
      </c>
      <c r="K119" s="29">
        <v>30</v>
      </c>
      <c r="L119" s="72">
        <v>9</v>
      </c>
      <c r="M119" s="101">
        <v>59</v>
      </c>
    </row>
    <row r="120" spans="1:13" s="78" customFormat="1" ht="12.75">
      <c r="A120" s="25">
        <v>101</v>
      </c>
      <c r="B120" s="25" t="s">
        <v>38</v>
      </c>
      <c r="C120" s="25" t="s">
        <v>38</v>
      </c>
      <c r="D120" s="25" t="s">
        <v>38</v>
      </c>
      <c r="E120" s="25" t="s">
        <v>38</v>
      </c>
      <c r="F120" s="25" t="s">
        <v>38</v>
      </c>
      <c r="G120" s="37" t="s">
        <v>330</v>
      </c>
      <c r="H120" s="25" t="s">
        <v>18</v>
      </c>
      <c r="I120" s="88">
        <v>38078</v>
      </c>
      <c r="J120" s="29">
        <v>20</v>
      </c>
      <c r="K120" s="29">
        <v>30</v>
      </c>
      <c r="L120" s="72">
        <v>9</v>
      </c>
      <c r="M120" s="101">
        <v>59</v>
      </c>
    </row>
    <row r="121" spans="1:13" ht="12.75">
      <c r="A121" s="25">
        <v>102</v>
      </c>
      <c r="B121" s="25" t="s">
        <v>38</v>
      </c>
      <c r="C121" s="25" t="s">
        <v>38</v>
      </c>
      <c r="D121" s="25" t="s">
        <v>38</v>
      </c>
      <c r="E121" s="25" t="s">
        <v>38</v>
      </c>
      <c r="F121" s="25" t="s">
        <v>38</v>
      </c>
      <c r="G121" s="39" t="s">
        <v>164</v>
      </c>
      <c r="H121" s="31" t="s">
        <v>14</v>
      </c>
      <c r="I121" s="88">
        <v>38583</v>
      </c>
      <c r="J121" s="29">
        <v>20</v>
      </c>
      <c r="K121" s="29">
        <v>30</v>
      </c>
      <c r="L121" s="72">
        <v>6</v>
      </c>
      <c r="M121" s="101">
        <v>56</v>
      </c>
    </row>
    <row r="122" spans="1:13" ht="12.75">
      <c r="A122" s="25">
        <v>103</v>
      </c>
      <c r="B122" s="25" t="s">
        <v>38</v>
      </c>
      <c r="C122" s="25" t="s">
        <v>38</v>
      </c>
      <c r="D122" s="25" t="s">
        <v>38</v>
      </c>
      <c r="E122" s="25" t="s">
        <v>38</v>
      </c>
      <c r="F122" s="25" t="s">
        <v>38</v>
      </c>
      <c r="G122" s="37" t="s">
        <v>236</v>
      </c>
      <c r="H122" s="25" t="s">
        <v>14</v>
      </c>
      <c r="I122" s="88">
        <v>38080</v>
      </c>
      <c r="J122" s="29">
        <v>20</v>
      </c>
      <c r="K122" s="29">
        <v>30</v>
      </c>
      <c r="L122" s="72">
        <v>4.5</v>
      </c>
      <c r="M122" s="101">
        <v>54.5</v>
      </c>
    </row>
    <row r="123" spans="1:13" s="78" customFormat="1" ht="12.75">
      <c r="A123" s="25">
        <v>104</v>
      </c>
      <c r="B123" s="25" t="s">
        <v>38</v>
      </c>
      <c r="C123" s="25" t="s">
        <v>38</v>
      </c>
      <c r="D123" s="25" t="s">
        <v>38</v>
      </c>
      <c r="E123" s="25" t="s">
        <v>38</v>
      </c>
      <c r="F123" s="25" t="s">
        <v>38</v>
      </c>
      <c r="G123" s="37" t="s">
        <v>310</v>
      </c>
      <c r="H123" s="25" t="s">
        <v>14</v>
      </c>
      <c r="I123" s="88">
        <v>38110</v>
      </c>
      <c r="J123" s="29">
        <v>20</v>
      </c>
      <c r="K123" s="29">
        <v>0</v>
      </c>
      <c r="L123" s="72">
        <v>33</v>
      </c>
      <c r="M123" s="101">
        <v>53</v>
      </c>
    </row>
    <row r="124" spans="1:13" ht="12.75">
      <c r="A124" s="25">
        <v>105</v>
      </c>
      <c r="B124" s="25" t="s">
        <v>38</v>
      </c>
      <c r="C124" s="25" t="s">
        <v>38</v>
      </c>
      <c r="D124" s="25" t="s">
        <v>38</v>
      </c>
      <c r="E124" s="25" t="s">
        <v>38</v>
      </c>
      <c r="F124" s="25" t="s">
        <v>38</v>
      </c>
      <c r="G124" s="37" t="s">
        <v>312</v>
      </c>
      <c r="H124" s="25" t="s">
        <v>18</v>
      </c>
      <c r="I124" s="88">
        <v>38506</v>
      </c>
      <c r="J124" s="29">
        <v>20</v>
      </c>
      <c r="K124" s="29">
        <v>0</v>
      </c>
      <c r="L124" s="72">
        <v>33</v>
      </c>
      <c r="M124" s="101">
        <v>53</v>
      </c>
    </row>
    <row r="125" spans="1:13" ht="12.75">
      <c r="A125" s="25">
        <v>106</v>
      </c>
      <c r="B125" s="63" t="s">
        <v>38</v>
      </c>
      <c r="C125" s="63" t="s">
        <v>38</v>
      </c>
      <c r="D125" s="63"/>
      <c r="E125" s="63" t="s">
        <v>38</v>
      </c>
      <c r="F125" s="63"/>
      <c r="G125" s="89" t="s">
        <v>224</v>
      </c>
      <c r="H125" s="63" t="s">
        <v>14</v>
      </c>
      <c r="I125" s="90">
        <v>38783</v>
      </c>
      <c r="J125" s="67">
        <v>20</v>
      </c>
      <c r="K125" s="67">
        <v>30</v>
      </c>
      <c r="L125" s="68">
        <v>3</v>
      </c>
      <c r="M125" s="102">
        <v>53</v>
      </c>
    </row>
    <row r="126" spans="1:13" ht="12.75">
      <c r="A126" s="25">
        <v>107</v>
      </c>
      <c r="B126" s="25" t="s">
        <v>38</v>
      </c>
      <c r="C126" s="25" t="s">
        <v>38</v>
      </c>
      <c r="D126" s="25" t="s">
        <v>38</v>
      </c>
      <c r="E126" s="25" t="s">
        <v>38</v>
      </c>
      <c r="F126" s="25" t="s">
        <v>38</v>
      </c>
      <c r="G126" s="37" t="s">
        <v>259</v>
      </c>
      <c r="H126" s="25" t="s">
        <v>18</v>
      </c>
      <c r="I126" s="88">
        <v>38527</v>
      </c>
      <c r="J126" s="29">
        <v>20</v>
      </c>
      <c r="K126" s="29">
        <v>30</v>
      </c>
      <c r="L126" s="72">
        <v>1.5</v>
      </c>
      <c r="M126" s="101">
        <v>51.5</v>
      </c>
    </row>
    <row r="127" spans="1:13" ht="12.75">
      <c r="A127" s="25">
        <v>108</v>
      </c>
      <c r="B127" s="25" t="s">
        <v>38</v>
      </c>
      <c r="C127" s="25" t="s">
        <v>38</v>
      </c>
      <c r="D127" s="25" t="s">
        <v>38</v>
      </c>
      <c r="E127" s="25" t="s">
        <v>38</v>
      </c>
      <c r="F127" s="25"/>
      <c r="G127" s="37" t="s">
        <v>143</v>
      </c>
      <c r="H127" s="25" t="s">
        <v>18</v>
      </c>
      <c r="I127" s="88">
        <v>38075</v>
      </c>
      <c r="J127" s="29">
        <v>20</v>
      </c>
      <c r="K127" s="29">
        <v>30</v>
      </c>
      <c r="L127" s="72">
        <v>0</v>
      </c>
      <c r="M127" s="101">
        <v>50</v>
      </c>
    </row>
    <row r="128" spans="1:13" ht="12.75">
      <c r="A128" s="25">
        <v>109</v>
      </c>
      <c r="B128" s="25" t="s">
        <v>38</v>
      </c>
      <c r="C128" s="25" t="s">
        <v>38</v>
      </c>
      <c r="D128" s="25"/>
      <c r="E128" s="25" t="s">
        <v>38</v>
      </c>
      <c r="F128" s="25" t="s">
        <v>38</v>
      </c>
      <c r="G128" s="37" t="s">
        <v>340</v>
      </c>
      <c r="H128" s="25" t="s">
        <v>18</v>
      </c>
      <c r="I128" s="88">
        <v>38113</v>
      </c>
      <c r="J128" s="29">
        <v>20</v>
      </c>
      <c r="K128" s="29">
        <v>0</v>
      </c>
      <c r="L128" s="72">
        <v>19.5</v>
      </c>
      <c r="M128" s="101">
        <v>39.5</v>
      </c>
    </row>
    <row r="129" spans="1:13" s="78" customFormat="1" ht="12.75">
      <c r="A129" s="25">
        <v>110</v>
      </c>
      <c r="B129" s="25" t="s">
        <v>38</v>
      </c>
      <c r="C129" s="25" t="s">
        <v>38</v>
      </c>
      <c r="D129" s="25" t="s">
        <v>38</v>
      </c>
      <c r="E129" s="25"/>
      <c r="F129" s="25" t="s">
        <v>38</v>
      </c>
      <c r="G129" s="37" t="s">
        <v>325</v>
      </c>
      <c r="H129" s="25" t="s">
        <v>14</v>
      </c>
      <c r="I129" s="88">
        <v>38572</v>
      </c>
      <c r="J129" s="29">
        <v>0</v>
      </c>
      <c r="K129" s="29">
        <v>30</v>
      </c>
      <c r="L129" s="72">
        <v>0</v>
      </c>
      <c r="M129" s="101">
        <v>30</v>
      </c>
    </row>
    <row r="130" spans="1:13" ht="12.75">
      <c r="A130" s="25">
        <v>111</v>
      </c>
      <c r="B130" s="63" t="s">
        <v>38</v>
      </c>
      <c r="C130" s="63" t="s">
        <v>38</v>
      </c>
      <c r="D130" s="63"/>
      <c r="E130" s="63" t="s">
        <v>38</v>
      </c>
      <c r="F130" s="63"/>
      <c r="G130" s="89" t="s">
        <v>321</v>
      </c>
      <c r="H130" s="63" t="s">
        <v>18</v>
      </c>
      <c r="I130" s="90">
        <v>38754</v>
      </c>
      <c r="J130" s="67">
        <v>0</v>
      </c>
      <c r="K130" s="67">
        <v>30</v>
      </c>
      <c r="L130" s="68">
        <v>0</v>
      </c>
      <c r="M130" s="102">
        <v>30</v>
      </c>
    </row>
    <row r="131" spans="1:13" ht="12.75">
      <c r="A131" s="25">
        <v>112</v>
      </c>
      <c r="B131" s="63" t="s">
        <v>38</v>
      </c>
      <c r="C131" s="63" t="s">
        <v>38</v>
      </c>
      <c r="D131" s="63"/>
      <c r="E131" s="63" t="s">
        <v>38</v>
      </c>
      <c r="F131" s="63"/>
      <c r="G131" s="64" t="s">
        <v>112</v>
      </c>
      <c r="H131" s="71" t="s">
        <v>14</v>
      </c>
      <c r="I131" s="90">
        <v>38719</v>
      </c>
      <c r="J131" s="75">
        <v>0</v>
      </c>
      <c r="K131" s="67">
        <v>30</v>
      </c>
      <c r="L131" s="68">
        <v>0</v>
      </c>
      <c r="M131" s="102">
        <v>30</v>
      </c>
    </row>
    <row r="132" spans="1:13" s="78" customFormat="1" ht="12.75">
      <c r="A132" s="25">
        <v>113</v>
      </c>
      <c r="B132" s="63" t="s">
        <v>38</v>
      </c>
      <c r="C132" s="63"/>
      <c r="D132" s="63" t="s">
        <v>38</v>
      </c>
      <c r="E132" s="63"/>
      <c r="F132" s="63"/>
      <c r="G132" s="89" t="s">
        <v>350</v>
      </c>
      <c r="H132" s="63" t="s">
        <v>18</v>
      </c>
      <c r="I132" s="90">
        <v>38802</v>
      </c>
      <c r="J132" s="67">
        <v>0</v>
      </c>
      <c r="K132" s="67">
        <v>30</v>
      </c>
      <c r="L132" s="68">
        <v>0</v>
      </c>
      <c r="M132" s="102">
        <v>30</v>
      </c>
    </row>
    <row r="133" spans="1:13" ht="12.75">
      <c r="A133" s="25">
        <v>114</v>
      </c>
      <c r="B133" s="63" t="s">
        <v>38</v>
      </c>
      <c r="C133" s="63" t="s">
        <v>38</v>
      </c>
      <c r="D133" s="63" t="s">
        <v>38</v>
      </c>
      <c r="E133" s="63" t="s">
        <v>38</v>
      </c>
      <c r="F133" s="63" t="s">
        <v>38</v>
      </c>
      <c r="G133" s="89" t="s">
        <v>323</v>
      </c>
      <c r="H133" s="63" t="s">
        <v>14</v>
      </c>
      <c r="I133" s="90">
        <v>38809</v>
      </c>
      <c r="J133" s="67">
        <v>0</v>
      </c>
      <c r="K133" s="67">
        <v>30</v>
      </c>
      <c r="L133" s="68">
        <v>0</v>
      </c>
      <c r="M133" s="102">
        <v>30</v>
      </c>
    </row>
    <row r="134" spans="1:13" s="4" customFormat="1" ht="12.75">
      <c r="A134" s="25">
        <v>115</v>
      </c>
      <c r="B134" s="63"/>
      <c r="C134" s="63"/>
      <c r="D134" s="63" t="s">
        <v>38</v>
      </c>
      <c r="E134" s="63"/>
      <c r="F134" s="63" t="s">
        <v>38</v>
      </c>
      <c r="G134" s="89" t="s">
        <v>211</v>
      </c>
      <c r="H134" s="63" t="s">
        <v>14</v>
      </c>
      <c r="I134" s="90">
        <v>38834</v>
      </c>
      <c r="J134" s="67">
        <v>0</v>
      </c>
      <c r="K134" s="67">
        <v>30</v>
      </c>
      <c r="L134" s="68">
        <v>0</v>
      </c>
      <c r="M134" s="102">
        <v>30</v>
      </c>
    </row>
    <row r="135" spans="1:13" s="78" customFormat="1" ht="12.75">
      <c r="A135" s="25">
        <v>116</v>
      </c>
      <c r="B135" s="25" t="s">
        <v>38</v>
      </c>
      <c r="C135" s="25" t="s">
        <v>38</v>
      </c>
      <c r="D135" s="25"/>
      <c r="E135" s="25"/>
      <c r="F135" s="25"/>
      <c r="G135" s="37" t="s">
        <v>269</v>
      </c>
      <c r="H135" s="25" t="s">
        <v>14</v>
      </c>
      <c r="I135" s="88">
        <v>38183</v>
      </c>
      <c r="J135" s="29">
        <v>0</v>
      </c>
      <c r="K135" s="29">
        <v>30</v>
      </c>
      <c r="L135" s="72">
        <v>0</v>
      </c>
      <c r="M135" s="101">
        <v>30</v>
      </c>
    </row>
    <row r="136" spans="1:13" s="78" customFormat="1" ht="12.75">
      <c r="A136" s="25">
        <v>117</v>
      </c>
      <c r="B136" s="25"/>
      <c r="C136" s="25"/>
      <c r="D136" s="25" t="s">
        <v>38</v>
      </c>
      <c r="E136" s="25"/>
      <c r="F136" s="25" t="s">
        <v>38</v>
      </c>
      <c r="G136" s="37" t="s">
        <v>364</v>
      </c>
      <c r="H136" s="25" t="s">
        <v>14</v>
      </c>
      <c r="I136" s="88">
        <v>38503</v>
      </c>
      <c r="J136" s="29">
        <v>0</v>
      </c>
      <c r="K136" s="29">
        <v>30</v>
      </c>
      <c r="L136" s="72">
        <v>0</v>
      </c>
      <c r="M136" s="101">
        <v>30</v>
      </c>
    </row>
    <row r="137" spans="1:13" ht="12.75">
      <c r="A137" s="25">
        <v>118</v>
      </c>
      <c r="B137" s="63"/>
      <c r="C137" s="63"/>
      <c r="D137" s="63"/>
      <c r="E137" s="63"/>
      <c r="F137" s="63" t="s">
        <v>38</v>
      </c>
      <c r="G137" s="89" t="s">
        <v>220</v>
      </c>
      <c r="H137" s="63" t="s">
        <v>18</v>
      </c>
      <c r="I137" s="90">
        <v>38806</v>
      </c>
      <c r="J137" s="67">
        <v>0</v>
      </c>
      <c r="K137" s="67">
        <v>30</v>
      </c>
      <c r="L137" s="68">
        <v>0</v>
      </c>
      <c r="M137" s="102">
        <v>30</v>
      </c>
    </row>
    <row r="138" spans="1:13" s="4" customFormat="1" ht="12.75">
      <c r="A138" s="25">
        <v>119</v>
      </c>
      <c r="B138" s="25" t="s">
        <v>38</v>
      </c>
      <c r="C138" s="25"/>
      <c r="D138" s="25"/>
      <c r="E138" s="25" t="s">
        <v>38</v>
      </c>
      <c r="F138" s="25"/>
      <c r="G138" s="37" t="s">
        <v>183</v>
      </c>
      <c r="H138" s="25" t="s">
        <v>18</v>
      </c>
      <c r="I138" s="88">
        <v>38382</v>
      </c>
      <c r="J138" s="29">
        <v>0</v>
      </c>
      <c r="K138" s="29">
        <v>30</v>
      </c>
      <c r="L138" s="72">
        <v>0</v>
      </c>
      <c r="M138" s="101">
        <v>30</v>
      </c>
    </row>
    <row r="139" spans="1:13" s="78" customFormat="1" ht="12.75">
      <c r="A139" s="25">
        <v>120</v>
      </c>
      <c r="B139" s="25" t="s">
        <v>38</v>
      </c>
      <c r="C139" s="25" t="s">
        <v>38</v>
      </c>
      <c r="D139" s="25" t="s">
        <v>38</v>
      </c>
      <c r="E139" s="25" t="s">
        <v>38</v>
      </c>
      <c r="F139" s="25" t="s">
        <v>38</v>
      </c>
      <c r="G139" s="37" t="s">
        <v>415</v>
      </c>
      <c r="H139" s="25" t="s">
        <v>14</v>
      </c>
      <c r="I139" s="88">
        <v>38183</v>
      </c>
      <c r="J139" s="29">
        <v>0</v>
      </c>
      <c r="K139" s="29">
        <v>30</v>
      </c>
      <c r="L139" s="68">
        <v>0</v>
      </c>
      <c r="M139" s="101">
        <v>30</v>
      </c>
    </row>
    <row r="140" spans="1:13" s="78" customFormat="1" ht="12.75">
      <c r="A140" s="25">
        <v>121</v>
      </c>
      <c r="B140" s="63"/>
      <c r="C140" s="63"/>
      <c r="D140" s="63" t="s">
        <v>38</v>
      </c>
      <c r="E140" s="63" t="s">
        <v>38</v>
      </c>
      <c r="F140" s="63" t="s">
        <v>38</v>
      </c>
      <c r="G140" s="83" t="s">
        <v>56</v>
      </c>
      <c r="H140" s="63" t="s">
        <v>14</v>
      </c>
      <c r="I140" s="90">
        <v>38652</v>
      </c>
      <c r="J140" s="67">
        <v>0</v>
      </c>
      <c r="K140" s="67">
        <v>30</v>
      </c>
      <c r="L140" s="68">
        <v>0</v>
      </c>
      <c r="M140" s="102">
        <v>30</v>
      </c>
    </row>
    <row r="141" spans="1:13" ht="12.75">
      <c r="A141" s="25">
        <v>122</v>
      </c>
      <c r="B141" s="25" t="s">
        <v>38</v>
      </c>
      <c r="C141" s="25" t="s">
        <v>38</v>
      </c>
      <c r="D141" s="25"/>
      <c r="E141" s="25" t="s">
        <v>38</v>
      </c>
      <c r="F141" s="25" t="s">
        <v>38</v>
      </c>
      <c r="G141" s="37" t="s">
        <v>254</v>
      </c>
      <c r="H141" s="25" t="s">
        <v>14</v>
      </c>
      <c r="I141" s="88">
        <v>38388</v>
      </c>
      <c r="J141" s="29">
        <v>0</v>
      </c>
      <c r="K141" s="29">
        <v>30</v>
      </c>
      <c r="L141" s="72">
        <v>0</v>
      </c>
      <c r="M141" s="101">
        <v>30</v>
      </c>
    </row>
    <row r="142" spans="1:13" s="20" customFormat="1" ht="12.75">
      <c r="A142" s="25">
        <v>123</v>
      </c>
      <c r="B142" s="25" t="s">
        <v>38</v>
      </c>
      <c r="C142" s="25" t="s">
        <v>38</v>
      </c>
      <c r="D142" s="25"/>
      <c r="E142" s="25" t="s">
        <v>38</v>
      </c>
      <c r="F142" s="25" t="s">
        <v>38</v>
      </c>
      <c r="G142" s="37" t="s">
        <v>370</v>
      </c>
      <c r="H142" s="25" t="s">
        <v>18</v>
      </c>
      <c r="I142" s="88">
        <v>38357</v>
      </c>
      <c r="J142" s="29">
        <v>0</v>
      </c>
      <c r="K142" s="29">
        <v>30</v>
      </c>
      <c r="L142" s="72">
        <v>0</v>
      </c>
      <c r="M142" s="101">
        <v>30</v>
      </c>
    </row>
    <row r="143" spans="1:13" ht="12.75">
      <c r="A143" s="25">
        <v>124</v>
      </c>
      <c r="B143" s="63" t="s">
        <v>38</v>
      </c>
      <c r="C143" s="63"/>
      <c r="D143" s="63"/>
      <c r="E143" s="63"/>
      <c r="F143" s="63" t="s">
        <v>38</v>
      </c>
      <c r="G143" s="89" t="s">
        <v>206</v>
      </c>
      <c r="H143" s="63" t="s">
        <v>18</v>
      </c>
      <c r="I143" s="90">
        <v>38738</v>
      </c>
      <c r="J143" s="67">
        <v>0</v>
      </c>
      <c r="K143" s="67">
        <v>30</v>
      </c>
      <c r="L143" s="68">
        <v>0</v>
      </c>
      <c r="M143" s="102">
        <v>30</v>
      </c>
    </row>
    <row r="144" spans="1:13" ht="12.75">
      <c r="A144" s="25">
        <v>125</v>
      </c>
      <c r="B144" s="25"/>
      <c r="C144" s="25"/>
      <c r="D144" s="25"/>
      <c r="E144" s="25"/>
      <c r="F144" s="25" t="s">
        <v>38</v>
      </c>
      <c r="G144" s="26" t="s">
        <v>103</v>
      </c>
      <c r="H144" s="25" t="s">
        <v>14</v>
      </c>
      <c r="I144" s="88">
        <v>38120</v>
      </c>
      <c r="J144" s="29">
        <v>0</v>
      </c>
      <c r="K144" s="29">
        <v>30</v>
      </c>
      <c r="L144" s="72">
        <v>0</v>
      </c>
      <c r="M144" s="101">
        <v>30</v>
      </c>
    </row>
    <row r="145" spans="1:13" ht="12.75">
      <c r="A145" s="25">
        <v>126</v>
      </c>
      <c r="B145" s="25" t="s">
        <v>38</v>
      </c>
      <c r="C145" s="25" t="s">
        <v>38</v>
      </c>
      <c r="D145" s="25" t="s">
        <v>38</v>
      </c>
      <c r="E145" s="25" t="s">
        <v>38</v>
      </c>
      <c r="F145" s="25" t="s">
        <v>38</v>
      </c>
      <c r="G145" s="37" t="s">
        <v>272</v>
      </c>
      <c r="H145" s="25" t="s">
        <v>14</v>
      </c>
      <c r="I145" s="88">
        <v>38170</v>
      </c>
      <c r="J145" s="29">
        <v>0</v>
      </c>
      <c r="K145" s="29">
        <v>30</v>
      </c>
      <c r="L145" s="72">
        <v>0</v>
      </c>
      <c r="M145" s="101">
        <v>30</v>
      </c>
    </row>
    <row r="146" spans="1:13" s="78" customFormat="1" ht="12.75">
      <c r="A146" s="25">
        <v>127</v>
      </c>
      <c r="B146" s="63" t="s">
        <v>38</v>
      </c>
      <c r="C146" s="63" t="s">
        <v>38</v>
      </c>
      <c r="D146" s="63" t="s">
        <v>38</v>
      </c>
      <c r="E146" s="63" t="s">
        <v>38</v>
      </c>
      <c r="F146" s="63" t="s">
        <v>38</v>
      </c>
      <c r="G146" s="89" t="s">
        <v>233</v>
      </c>
      <c r="H146" s="63" t="s">
        <v>18</v>
      </c>
      <c r="I146" s="90">
        <v>38631</v>
      </c>
      <c r="J146" s="67">
        <v>0</v>
      </c>
      <c r="K146" s="67">
        <v>0</v>
      </c>
      <c r="L146" s="68">
        <v>0</v>
      </c>
      <c r="M146" s="102">
        <v>0</v>
      </c>
    </row>
    <row r="147" spans="1:13" ht="12.75">
      <c r="A147" s="25">
        <v>128</v>
      </c>
      <c r="B147" s="25" t="s">
        <v>38</v>
      </c>
      <c r="C147" s="25" t="s">
        <v>38</v>
      </c>
      <c r="D147" s="25" t="s">
        <v>38</v>
      </c>
      <c r="E147" s="25" t="s">
        <v>38</v>
      </c>
      <c r="F147" s="25"/>
      <c r="G147" s="37" t="s">
        <v>217</v>
      </c>
      <c r="H147" s="25" t="s">
        <v>18</v>
      </c>
      <c r="I147" s="88">
        <v>38404</v>
      </c>
      <c r="J147" s="29">
        <v>0</v>
      </c>
      <c r="K147" s="29">
        <v>0</v>
      </c>
      <c r="L147" s="72">
        <v>0</v>
      </c>
      <c r="M147" s="101">
        <v>0</v>
      </c>
    </row>
    <row r="148" spans="1:13" ht="12.75">
      <c r="A148" s="3"/>
      <c r="B148" s="3"/>
      <c r="C148" s="3"/>
      <c r="D148" s="3"/>
      <c r="E148" s="3"/>
      <c r="F148" s="3"/>
      <c r="G148" s="4"/>
      <c r="H148" s="3"/>
      <c r="I148" s="6"/>
      <c r="J148" s="17"/>
      <c r="K148" s="17"/>
      <c r="L148" s="15"/>
      <c r="M148" s="97"/>
    </row>
    <row r="150" ht="12.75">
      <c r="G150" s="94" t="s">
        <v>399</v>
      </c>
    </row>
    <row r="151" spans="7:9" s="7" customFormat="1" ht="16.5" customHeight="1">
      <c r="G151" s="41" t="s">
        <v>2</v>
      </c>
      <c r="H151" s="41" t="s">
        <v>26</v>
      </c>
      <c r="I151" s="145"/>
    </row>
    <row r="152" spans="7:9" s="78" customFormat="1" ht="12.75">
      <c r="G152" s="37" t="s">
        <v>396</v>
      </c>
      <c r="H152" s="25" t="s">
        <v>18</v>
      </c>
      <c r="I152" s="146"/>
    </row>
    <row r="153" spans="7:13" ht="12.75">
      <c r="G153" s="37" t="s">
        <v>402</v>
      </c>
      <c r="H153" s="25" t="s">
        <v>14</v>
      </c>
      <c r="I153" s="136"/>
      <c r="J153" s="2"/>
      <c r="K153" s="2"/>
      <c r="L153" s="2"/>
      <c r="M153" s="2"/>
    </row>
    <row r="154" spans="7:13" ht="12.75">
      <c r="G154" s="37" t="s">
        <v>395</v>
      </c>
      <c r="H154" s="25" t="s">
        <v>14</v>
      </c>
      <c r="I154" s="136"/>
      <c r="J154" s="2"/>
      <c r="K154" s="2"/>
      <c r="L154" s="2"/>
      <c r="M154" s="2"/>
    </row>
    <row r="155" spans="7:13" ht="12.75">
      <c r="G155" s="40" t="s">
        <v>387</v>
      </c>
      <c r="H155" s="25" t="s">
        <v>14</v>
      </c>
      <c r="I155" s="136"/>
      <c r="J155" s="2"/>
      <c r="K155" s="2"/>
      <c r="L155" s="2"/>
      <c r="M155" s="2"/>
    </row>
    <row r="156" spans="7:13" ht="12.75">
      <c r="G156" s="37" t="s">
        <v>397</v>
      </c>
      <c r="H156" s="25" t="s">
        <v>18</v>
      </c>
      <c r="I156" s="136"/>
      <c r="J156" s="2"/>
      <c r="K156" s="2"/>
      <c r="L156" s="2"/>
      <c r="M156" s="2"/>
    </row>
    <row r="157" spans="7:13" ht="12.75">
      <c r="G157" s="37" t="s">
        <v>398</v>
      </c>
      <c r="H157" s="25" t="s">
        <v>14</v>
      </c>
      <c r="I157" s="136"/>
      <c r="K157" s="14"/>
      <c r="L157" s="96"/>
      <c r="M157" s="2"/>
    </row>
  </sheetData>
  <mergeCells count="2">
    <mergeCell ref="B5:D5"/>
    <mergeCell ref="B6:D6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7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1" customWidth="1"/>
    <col min="2" max="5" width="5.140625" style="1" customWidth="1"/>
    <col min="6" max="6" width="5.28125" style="1" bestFit="1" customWidth="1"/>
    <col min="7" max="7" width="30.28125" style="2" customWidth="1"/>
    <col min="8" max="8" width="6.140625" style="1" customWidth="1"/>
    <col min="9" max="9" width="24.8515625" style="11" hidden="1" customWidth="1"/>
    <col min="10" max="10" width="12.421875" style="5" customWidth="1"/>
    <col min="11" max="11" width="11.8515625" style="8" hidden="1" customWidth="1"/>
    <col min="12" max="12" width="9.421875" style="16" customWidth="1"/>
    <col min="13" max="13" width="9.140625" style="16" customWidth="1"/>
    <col min="14" max="14" width="9.140625" style="14" customWidth="1"/>
    <col min="15" max="15" width="7.421875" style="96" customWidth="1"/>
    <col min="16" max="16" width="13.140625" style="2" hidden="1" customWidth="1"/>
    <col min="17" max="16384" width="9.140625" style="2" customWidth="1"/>
  </cols>
  <sheetData>
    <row r="1" spans="1:11" ht="24.75" customHeight="1">
      <c r="A1" s="135" t="s">
        <v>9</v>
      </c>
      <c r="B1" s="135"/>
      <c r="C1" s="135"/>
      <c r="D1" s="135"/>
      <c r="E1" s="135"/>
      <c r="H1" s="2"/>
      <c r="I1" s="2"/>
      <c r="J1" s="136"/>
      <c r="K1" s="2"/>
    </row>
    <row r="2" spans="1:11" ht="24.75" customHeight="1">
      <c r="A2" s="134" t="s">
        <v>35</v>
      </c>
      <c r="B2" s="134"/>
      <c r="C2" s="134"/>
      <c r="D2" s="134"/>
      <c r="E2" s="134"/>
      <c r="F2" s="134"/>
      <c r="G2" s="134"/>
      <c r="H2" s="134"/>
      <c r="I2" s="110"/>
      <c r="J2" s="137"/>
      <c r="K2" s="110"/>
    </row>
    <row r="3" spans="7:8" ht="12" customHeight="1">
      <c r="G3" s="18"/>
      <c r="H3" s="21"/>
    </row>
    <row r="4" spans="4:11" ht="21" customHeight="1">
      <c r="D4" s="2"/>
      <c r="E4" s="2"/>
      <c r="F4" s="2"/>
      <c r="H4" s="2"/>
      <c r="I4" s="2"/>
      <c r="J4" s="136"/>
      <c r="K4" s="2"/>
    </row>
    <row r="5" spans="1:4" ht="12.75" customHeight="1">
      <c r="A5" s="51"/>
      <c r="B5" s="148" t="s">
        <v>33</v>
      </c>
      <c r="C5" s="148"/>
      <c r="D5" s="148"/>
    </row>
    <row r="6" spans="1:15" s="4" customFormat="1" ht="12.75">
      <c r="A6" s="50"/>
      <c r="B6" s="148" t="s">
        <v>34</v>
      </c>
      <c r="C6" s="148"/>
      <c r="D6" s="148"/>
      <c r="E6" s="3"/>
      <c r="F6" s="3"/>
      <c r="H6" s="3"/>
      <c r="I6" s="19"/>
      <c r="J6" s="6"/>
      <c r="K6" s="9"/>
      <c r="L6" s="17"/>
      <c r="M6" s="17"/>
      <c r="N6" s="15"/>
      <c r="O6" s="97"/>
    </row>
    <row r="7" spans="1:15" s="4" customFormat="1" ht="12.75">
      <c r="A7" s="1"/>
      <c r="B7" s="1"/>
      <c r="C7" s="1"/>
      <c r="D7" s="1"/>
      <c r="E7" s="1"/>
      <c r="F7" s="1"/>
      <c r="G7" s="13" t="s">
        <v>0</v>
      </c>
      <c r="H7" s="22"/>
      <c r="I7" s="11"/>
      <c r="J7" s="5"/>
      <c r="K7" s="9"/>
      <c r="L7" s="17"/>
      <c r="M7" s="17"/>
      <c r="N7" s="15"/>
      <c r="O7" s="97"/>
    </row>
    <row r="8" spans="1:16" s="10" customFormat="1" ht="15.75" customHeight="1">
      <c r="A8" s="48" t="s">
        <v>10</v>
      </c>
      <c r="B8" s="48" t="s">
        <v>11</v>
      </c>
      <c r="C8" s="48" t="s">
        <v>12</v>
      </c>
      <c r="D8" s="48" t="s">
        <v>13</v>
      </c>
      <c r="E8" s="48" t="s">
        <v>21</v>
      </c>
      <c r="F8" s="48" t="s">
        <v>14</v>
      </c>
      <c r="G8" s="49" t="s">
        <v>15</v>
      </c>
      <c r="H8" s="49" t="s">
        <v>16</v>
      </c>
      <c r="I8" s="49" t="s">
        <v>27</v>
      </c>
      <c r="J8" s="138" t="s">
        <v>17</v>
      </c>
      <c r="K8" s="49" t="s">
        <v>18</v>
      </c>
      <c r="L8" s="49" t="s">
        <v>19</v>
      </c>
      <c r="M8" s="49" t="s">
        <v>20</v>
      </c>
      <c r="N8" s="49" t="s">
        <v>29</v>
      </c>
      <c r="O8" s="98" t="s">
        <v>32</v>
      </c>
      <c r="P8" s="48" t="s">
        <v>39</v>
      </c>
    </row>
    <row r="9" spans="1:16" s="7" customFormat="1" ht="44.25" customHeight="1">
      <c r="A9" s="41" t="s">
        <v>1</v>
      </c>
      <c r="B9" s="41" t="s">
        <v>8</v>
      </c>
      <c r="C9" s="41" t="s">
        <v>28</v>
      </c>
      <c r="D9" s="41" t="s">
        <v>6</v>
      </c>
      <c r="E9" s="41" t="s">
        <v>7</v>
      </c>
      <c r="F9" s="41" t="s">
        <v>404</v>
      </c>
      <c r="G9" s="41" t="s">
        <v>2</v>
      </c>
      <c r="H9" s="41" t="s">
        <v>26</v>
      </c>
      <c r="I9" s="42" t="s">
        <v>22</v>
      </c>
      <c r="J9" s="42" t="s">
        <v>4</v>
      </c>
      <c r="K9" s="43" t="s">
        <v>23</v>
      </c>
      <c r="L9" s="44" t="s">
        <v>25</v>
      </c>
      <c r="M9" s="44" t="s">
        <v>5</v>
      </c>
      <c r="N9" s="45" t="s">
        <v>24</v>
      </c>
      <c r="O9" s="99" t="s">
        <v>408</v>
      </c>
      <c r="P9" s="41" t="s">
        <v>31</v>
      </c>
    </row>
    <row r="10" spans="1:16" s="20" customFormat="1" ht="12.75" customHeight="1">
      <c r="A10" s="52">
        <v>1</v>
      </c>
      <c r="B10" s="111" t="s">
        <v>38</v>
      </c>
      <c r="C10" s="111" t="s">
        <v>38</v>
      </c>
      <c r="D10" s="111"/>
      <c r="E10" s="111" t="s">
        <v>38</v>
      </c>
      <c r="F10" s="111"/>
      <c r="G10" s="112" t="s">
        <v>378</v>
      </c>
      <c r="H10" s="111" t="s">
        <v>18</v>
      </c>
      <c r="I10" s="112" t="s">
        <v>379</v>
      </c>
      <c r="J10" s="139">
        <v>38912</v>
      </c>
      <c r="K10" s="114"/>
      <c r="L10" s="117"/>
      <c r="M10" s="117"/>
      <c r="N10" s="120"/>
      <c r="O10" s="123"/>
      <c r="P10" s="125" t="s">
        <v>407</v>
      </c>
    </row>
    <row r="11" spans="1:16" s="7" customFormat="1" ht="12.75" customHeight="1">
      <c r="A11" s="52">
        <v>2</v>
      </c>
      <c r="B11" s="52"/>
      <c r="C11" s="52"/>
      <c r="D11" s="52" t="s">
        <v>38</v>
      </c>
      <c r="E11" s="52"/>
      <c r="F11" s="52"/>
      <c r="G11" s="62" t="s">
        <v>160</v>
      </c>
      <c r="H11" s="52" t="s">
        <v>18</v>
      </c>
      <c r="I11" s="62" t="s">
        <v>117</v>
      </c>
      <c r="J11" s="140">
        <v>38530</v>
      </c>
      <c r="K11" s="115"/>
      <c r="L11" s="118"/>
      <c r="M11" s="118"/>
      <c r="N11" s="121"/>
      <c r="O11" s="124"/>
      <c r="P11" s="61" t="s">
        <v>118</v>
      </c>
    </row>
    <row r="12" spans="1:16" s="7" customFormat="1" ht="12.75" customHeight="1">
      <c r="A12" s="35">
        <v>3</v>
      </c>
      <c r="B12" s="35" t="s">
        <v>38</v>
      </c>
      <c r="C12" s="35" t="s">
        <v>38</v>
      </c>
      <c r="D12" s="35"/>
      <c r="E12" s="46"/>
      <c r="F12" s="46"/>
      <c r="G12" s="30" t="s">
        <v>37</v>
      </c>
      <c r="H12" s="35" t="s">
        <v>18</v>
      </c>
      <c r="I12" s="30" t="s">
        <v>40</v>
      </c>
      <c r="J12" s="88">
        <v>38337</v>
      </c>
      <c r="K12" s="46"/>
      <c r="L12" s="46"/>
      <c r="M12" s="46"/>
      <c r="N12" s="46"/>
      <c r="O12" s="59"/>
      <c r="P12" s="46" t="s">
        <v>41</v>
      </c>
    </row>
    <row r="13" spans="1:16" s="93" customFormat="1" ht="12.75" customHeight="1">
      <c r="A13" s="35">
        <v>4</v>
      </c>
      <c r="B13" s="35" t="s">
        <v>38</v>
      </c>
      <c r="C13" s="35" t="s">
        <v>38</v>
      </c>
      <c r="D13" s="35" t="s">
        <v>38</v>
      </c>
      <c r="E13" s="35" t="s">
        <v>38</v>
      </c>
      <c r="F13" s="35" t="s">
        <v>38</v>
      </c>
      <c r="G13" s="30" t="s">
        <v>403</v>
      </c>
      <c r="H13" s="35" t="s">
        <v>18</v>
      </c>
      <c r="I13" s="36" t="s">
        <v>405</v>
      </c>
      <c r="J13" s="126">
        <v>38216</v>
      </c>
      <c r="K13" s="113"/>
      <c r="L13" s="116"/>
      <c r="M13" s="116"/>
      <c r="N13" s="119"/>
      <c r="O13" s="122"/>
      <c r="P13" s="46" t="s">
        <v>406</v>
      </c>
    </row>
    <row r="14" spans="1:16" s="93" customFormat="1" ht="12.75" customHeight="1">
      <c r="A14" s="103"/>
      <c r="B14" s="103"/>
      <c r="C14" s="103"/>
      <c r="D14" s="103"/>
      <c r="E14" s="103"/>
      <c r="F14" s="103"/>
      <c r="G14" s="104"/>
      <c r="H14" s="103"/>
      <c r="I14" s="104"/>
      <c r="J14" s="141"/>
      <c r="K14" s="105"/>
      <c r="L14" s="106"/>
      <c r="M14" s="106"/>
      <c r="N14" s="107"/>
      <c r="O14" s="108"/>
      <c r="P14" s="109"/>
    </row>
    <row r="15" spans="5:8" ht="12.75" customHeight="1">
      <c r="E15" s="12" t="s">
        <v>30</v>
      </c>
      <c r="H15" s="23"/>
    </row>
    <row r="16" spans="5:8" ht="12.75" customHeight="1">
      <c r="E16" s="12" t="s">
        <v>36</v>
      </c>
      <c r="H16" s="23"/>
    </row>
    <row r="17" spans="5:8" ht="13.5" customHeight="1">
      <c r="E17" s="12" t="s">
        <v>3</v>
      </c>
      <c r="H17" s="23"/>
    </row>
    <row r="18" spans="1:16" s="10" customFormat="1" ht="16.5" customHeight="1">
      <c r="A18" s="48" t="s">
        <v>10</v>
      </c>
      <c r="B18" s="48" t="s">
        <v>11</v>
      </c>
      <c r="C18" s="48" t="s">
        <v>12</v>
      </c>
      <c r="D18" s="48" t="s">
        <v>13</v>
      </c>
      <c r="E18" s="48" t="s">
        <v>21</v>
      </c>
      <c r="F18" s="48" t="s">
        <v>14</v>
      </c>
      <c r="G18" s="49" t="s">
        <v>15</v>
      </c>
      <c r="H18" s="49" t="s">
        <v>16</v>
      </c>
      <c r="I18" s="48" t="s">
        <v>27</v>
      </c>
      <c r="J18" s="142" t="s">
        <v>17</v>
      </c>
      <c r="K18" s="48" t="s">
        <v>18</v>
      </c>
      <c r="L18" s="48" t="s">
        <v>19</v>
      </c>
      <c r="M18" s="48" t="s">
        <v>20</v>
      </c>
      <c r="N18" s="48" t="s">
        <v>29</v>
      </c>
      <c r="O18" s="100" t="s">
        <v>32</v>
      </c>
      <c r="P18" s="48" t="s">
        <v>39</v>
      </c>
    </row>
    <row r="19" spans="1:16" s="7" customFormat="1" ht="45.75" customHeight="1">
      <c r="A19" s="41" t="s">
        <v>1</v>
      </c>
      <c r="B19" s="41" t="s">
        <v>8</v>
      </c>
      <c r="C19" s="41" t="s">
        <v>28</v>
      </c>
      <c r="D19" s="41" t="s">
        <v>6</v>
      </c>
      <c r="E19" s="41" t="s">
        <v>7</v>
      </c>
      <c r="F19" s="41" t="s">
        <v>404</v>
      </c>
      <c r="G19" s="41" t="s">
        <v>2</v>
      </c>
      <c r="H19" s="41" t="s">
        <v>26</v>
      </c>
      <c r="I19" s="42" t="s">
        <v>22</v>
      </c>
      <c r="J19" s="42" t="s">
        <v>4</v>
      </c>
      <c r="K19" s="43" t="s">
        <v>23</v>
      </c>
      <c r="L19" s="44" t="s">
        <v>25</v>
      </c>
      <c r="M19" s="44" t="s">
        <v>5</v>
      </c>
      <c r="N19" s="45" t="s">
        <v>24</v>
      </c>
      <c r="O19" s="99" t="s">
        <v>408</v>
      </c>
      <c r="P19" s="41" t="s">
        <v>31</v>
      </c>
    </row>
    <row r="20" spans="1:16" ht="12.75">
      <c r="A20" s="25">
        <v>1</v>
      </c>
      <c r="B20" s="63" t="s">
        <v>38</v>
      </c>
      <c r="C20" s="63" t="s">
        <v>38</v>
      </c>
      <c r="D20" s="127" t="s">
        <v>38</v>
      </c>
      <c r="E20" s="127" t="s">
        <v>38</v>
      </c>
      <c r="F20" s="127"/>
      <c r="G20" s="131" t="s">
        <v>45</v>
      </c>
      <c r="H20" s="127" t="s">
        <v>14</v>
      </c>
      <c r="I20" s="128" t="s">
        <v>46</v>
      </c>
      <c r="J20" s="133">
        <v>38728</v>
      </c>
      <c r="K20" s="132">
        <v>1294.72</v>
      </c>
      <c r="L20" s="129">
        <v>20</v>
      </c>
      <c r="M20" s="129">
        <v>30</v>
      </c>
      <c r="N20" s="68">
        <f aca="true" t="shared" si="0" ref="N20:N51">FLOOR((30000-K20)/500,1)*1.5</f>
        <v>85.5</v>
      </c>
      <c r="O20" s="102">
        <f aca="true" t="shared" si="1" ref="O20:O51">SUM(L20:N20)</f>
        <v>135.5</v>
      </c>
      <c r="P20" s="130" t="s">
        <v>47</v>
      </c>
    </row>
    <row r="21" spans="1:16" s="78" customFormat="1" ht="12.75">
      <c r="A21" s="25">
        <v>2</v>
      </c>
      <c r="B21" s="25" t="s">
        <v>38</v>
      </c>
      <c r="C21" s="25"/>
      <c r="D21" s="25" t="s">
        <v>38</v>
      </c>
      <c r="E21" s="25"/>
      <c r="F21" s="25"/>
      <c r="G21" s="26" t="s">
        <v>132</v>
      </c>
      <c r="H21" s="25" t="s">
        <v>18</v>
      </c>
      <c r="I21" s="27" t="s">
        <v>133</v>
      </c>
      <c r="J21" s="88">
        <v>38260</v>
      </c>
      <c r="K21" s="28">
        <v>1367.14</v>
      </c>
      <c r="L21" s="29">
        <v>20</v>
      </c>
      <c r="M21" s="29">
        <v>30</v>
      </c>
      <c r="N21" s="72">
        <f t="shared" si="0"/>
        <v>85.5</v>
      </c>
      <c r="O21" s="101">
        <f t="shared" si="1"/>
        <v>135.5</v>
      </c>
      <c r="P21" s="47" t="s">
        <v>134</v>
      </c>
    </row>
    <row r="22" spans="1:16" ht="12.75">
      <c r="A22" s="25">
        <v>3</v>
      </c>
      <c r="B22" s="25" t="s">
        <v>38</v>
      </c>
      <c r="C22" s="25" t="s">
        <v>38</v>
      </c>
      <c r="D22" s="25"/>
      <c r="E22" s="25"/>
      <c r="F22" s="25"/>
      <c r="G22" s="37" t="s">
        <v>372</v>
      </c>
      <c r="H22" s="25" t="s">
        <v>14</v>
      </c>
      <c r="I22" s="27" t="s">
        <v>373</v>
      </c>
      <c r="J22" s="88">
        <v>38226</v>
      </c>
      <c r="K22" s="28">
        <v>3687.57</v>
      </c>
      <c r="L22" s="29">
        <v>20</v>
      </c>
      <c r="M22" s="29">
        <v>30</v>
      </c>
      <c r="N22" s="72">
        <f t="shared" si="0"/>
        <v>78</v>
      </c>
      <c r="O22" s="101">
        <f t="shared" si="1"/>
        <v>128</v>
      </c>
      <c r="P22" s="47" t="s">
        <v>242</v>
      </c>
    </row>
    <row r="23" spans="1:16" ht="12.75">
      <c r="A23" s="25">
        <v>4</v>
      </c>
      <c r="B23" s="63" t="s">
        <v>38</v>
      </c>
      <c r="C23" s="63" t="s">
        <v>38</v>
      </c>
      <c r="D23" s="63"/>
      <c r="E23" s="63" t="s">
        <v>38</v>
      </c>
      <c r="F23" s="63"/>
      <c r="G23" s="84" t="s">
        <v>390</v>
      </c>
      <c r="H23" s="63" t="s">
        <v>18</v>
      </c>
      <c r="I23" s="85" t="s">
        <v>115</v>
      </c>
      <c r="J23" s="90">
        <v>38730</v>
      </c>
      <c r="K23" s="66">
        <v>5517.18</v>
      </c>
      <c r="L23" s="67">
        <v>20</v>
      </c>
      <c r="M23" s="67">
        <v>30</v>
      </c>
      <c r="N23" s="68">
        <f t="shared" si="0"/>
        <v>72</v>
      </c>
      <c r="O23" s="102">
        <f t="shared" si="1"/>
        <v>122</v>
      </c>
      <c r="P23" s="47" t="s">
        <v>375</v>
      </c>
    </row>
    <row r="24" spans="1:16" ht="12.75">
      <c r="A24" s="25">
        <v>5</v>
      </c>
      <c r="B24" s="25" t="s">
        <v>38</v>
      </c>
      <c r="C24" s="25" t="s">
        <v>38</v>
      </c>
      <c r="D24" s="25"/>
      <c r="E24" s="25" t="s">
        <v>38</v>
      </c>
      <c r="F24" s="25"/>
      <c r="G24" s="37" t="s">
        <v>201</v>
      </c>
      <c r="H24" s="25" t="s">
        <v>18</v>
      </c>
      <c r="I24" s="27" t="s">
        <v>202</v>
      </c>
      <c r="J24" s="88">
        <v>38303</v>
      </c>
      <c r="K24" s="28">
        <v>5736.16</v>
      </c>
      <c r="L24" s="29">
        <v>20</v>
      </c>
      <c r="M24" s="29">
        <v>30</v>
      </c>
      <c r="N24" s="72">
        <f t="shared" si="0"/>
        <v>72</v>
      </c>
      <c r="O24" s="101">
        <f t="shared" si="1"/>
        <v>122</v>
      </c>
      <c r="P24" s="47" t="s">
        <v>116</v>
      </c>
    </row>
    <row r="25" spans="1:16" s="78" customFormat="1" ht="12.75">
      <c r="A25" s="25">
        <v>6</v>
      </c>
      <c r="B25" s="25" t="s">
        <v>38</v>
      </c>
      <c r="C25" s="25" t="s">
        <v>38</v>
      </c>
      <c r="D25" s="25" t="s">
        <v>38</v>
      </c>
      <c r="E25" s="25" t="s">
        <v>38</v>
      </c>
      <c r="F25" s="25"/>
      <c r="G25" s="37" t="s">
        <v>383</v>
      </c>
      <c r="H25" s="25" t="s">
        <v>14</v>
      </c>
      <c r="I25" s="27" t="s">
        <v>384</v>
      </c>
      <c r="J25" s="88">
        <v>38159</v>
      </c>
      <c r="K25" s="28">
        <v>6746.6</v>
      </c>
      <c r="L25" s="29">
        <v>20</v>
      </c>
      <c r="M25" s="29">
        <v>30</v>
      </c>
      <c r="N25" s="72">
        <f t="shared" si="0"/>
        <v>69</v>
      </c>
      <c r="O25" s="101">
        <f t="shared" si="1"/>
        <v>119</v>
      </c>
      <c r="P25" s="47" t="s">
        <v>203</v>
      </c>
    </row>
    <row r="26" spans="1:16" s="70" customFormat="1" ht="12.75">
      <c r="A26" s="25">
        <v>7</v>
      </c>
      <c r="B26" s="25" t="s">
        <v>38</v>
      </c>
      <c r="C26" s="25" t="s">
        <v>38</v>
      </c>
      <c r="D26" s="25"/>
      <c r="E26" s="25" t="s">
        <v>38</v>
      </c>
      <c r="F26" s="25"/>
      <c r="G26" s="26" t="s">
        <v>74</v>
      </c>
      <c r="H26" s="25" t="s">
        <v>18</v>
      </c>
      <c r="I26" s="27" t="s">
        <v>75</v>
      </c>
      <c r="J26" s="88">
        <v>38482</v>
      </c>
      <c r="K26" s="28">
        <v>7170.84</v>
      </c>
      <c r="L26" s="29">
        <v>20</v>
      </c>
      <c r="M26" s="29">
        <v>30</v>
      </c>
      <c r="N26" s="72">
        <f t="shared" si="0"/>
        <v>67.5</v>
      </c>
      <c r="O26" s="101">
        <f t="shared" si="1"/>
        <v>117.5</v>
      </c>
      <c r="P26" s="47" t="s">
        <v>385</v>
      </c>
    </row>
    <row r="27" spans="1:16" ht="12.75">
      <c r="A27" s="25">
        <v>8</v>
      </c>
      <c r="B27" s="25"/>
      <c r="C27" s="25"/>
      <c r="D27" s="25" t="s">
        <v>38</v>
      </c>
      <c r="E27" s="25"/>
      <c r="F27" s="25" t="s">
        <v>38</v>
      </c>
      <c r="G27" s="26" t="s">
        <v>67</v>
      </c>
      <c r="H27" s="25" t="s">
        <v>14</v>
      </c>
      <c r="I27" s="27" t="s">
        <v>68</v>
      </c>
      <c r="J27" s="88">
        <v>38421</v>
      </c>
      <c r="K27" s="28">
        <v>7398.58</v>
      </c>
      <c r="L27" s="29">
        <v>20</v>
      </c>
      <c r="M27" s="29">
        <v>30</v>
      </c>
      <c r="N27" s="72">
        <f t="shared" si="0"/>
        <v>67.5</v>
      </c>
      <c r="O27" s="101">
        <f t="shared" si="1"/>
        <v>117.5</v>
      </c>
      <c r="P27" s="47" t="s">
        <v>76</v>
      </c>
    </row>
    <row r="28" spans="1:16" ht="12.75">
      <c r="A28" s="25">
        <v>9</v>
      </c>
      <c r="B28" s="25" t="s">
        <v>38</v>
      </c>
      <c r="C28" s="25" t="s">
        <v>38</v>
      </c>
      <c r="D28" s="25" t="s">
        <v>38</v>
      </c>
      <c r="E28" s="25"/>
      <c r="F28" s="25" t="s">
        <v>38</v>
      </c>
      <c r="G28" s="37" t="s">
        <v>333</v>
      </c>
      <c r="H28" s="25" t="s">
        <v>14</v>
      </c>
      <c r="I28" s="27" t="s">
        <v>334</v>
      </c>
      <c r="J28" s="88">
        <v>38392</v>
      </c>
      <c r="K28" s="28">
        <v>7863.82</v>
      </c>
      <c r="L28" s="29">
        <v>20</v>
      </c>
      <c r="M28" s="29">
        <v>30</v>
      </c>
      <c r="N28" s="72">
        <f t="shared" si="0"/>
        <v>66</v>
      </c>
      <c r="O28" s="101">
        <f t="shared" si="1"/>
        <v>116</v>
      </c>
      <c r="P28" s="47" t="s">
        <v>69</v>
      </c>
    </row>
    <row r="29" spans="1:16" ht="12.75">
      <c r="A29" s="25">
        <v>10</v>
      </c>
      <c r="B29" s="63"/>
      <c r="C29" s="63"/>
      <c r="D29" s="63" t="s">
        <v>38</v>
      </c>
      <c r="E29" s="63" t="s">
        <v>38</v>
      </c>
      <c r="F29" s="63" t="s">
        <v>38</v>
      </c>
      <c r="G29" s="64" t="s">
        <v>155</v>
      </c>
      <c r="H29" s="71" t="s">
        <v>18</v>
      </c>
      <c r="I29" s="65" t="s">
        <v>156</v>
      </c>
      <c r="J29" s="90">
        <v>38663</v>
      </c>
      <c r="K29" s="74">
        <v>8009.51</v>
      </c>
      <c r="L29" s="75">
        <v>20</v>
      </c>
      <c r="M29" s="67">
        <v>30</v>
      </c>
      <c r="N29" s="68">
        <f t="shared" si="0"/>
        <v>64.5</v>
      </c>
      <c r="O29" s="102">
        <f t="shared" si="1"/>
        <v>114.5</v>
      </c>
      <c r="P29" s="69" t="s">
        <v>335</v>
      </c>
    </row>
    <row r="30" spans="1:16" ht="12.75">
      <c r="A30" s="25">
        <v>11</v>
      </c>
      <c r="B30" s="63" t="s">
        <v>412</v>
      </c>
      <c r="C30" s="63" t="s">
        <v>38</v>
      </c>
      <c r="D30" s="63"/>
      <c r="E30" s="63"/>
      <c r="F30" s="63" t="s">
        <v>38</v>
      </c>
      <c r="G30" s="85" t="s">
        <v>393</v>
      </c>
      <c r="H30" s="63" t="s">
        <v>18</v>
      </c>
      <c r="I30" s="65" t="s">
        <v>413</v>
      </c>
      <c r="J30" s="90">
        <v>38602</v>
      </c>
      <c r="K30" s="66">
        <v>8555.41</v>
      </c>
      <c r="L30" s="67">
        <v>20</v>
      </c>
      <c r="M30" s="67">
        <v>30</v>
      </c>
      <c r="N30" s="68">
        <f t="shared" si="0"/>
        <v>63</v>
      </c>
      <c r="O30" s="102">
        <f t="shared" si="1"/>
        <v>113</v>
      </c>
      <c r="P30" s="82" t="s">
        <v>422</v>
      </c>
    </row>
    <row r="31" spans="1:16" ht="12.75">
      <c r="A31" s="25">
        <v>12</v>
      </c>
      <c r="B31" s="25"/>
      <c r="C31" s="25"/>
      <c r="D31" s="25" t="s">
        <v>38</v>
      </c>
      <c r="E31" s="25"/>
      <c r="F31" s="25"/>
      <c r="G31" s="37" t="s">
        <v>263</v>
      </c>
      <c r="H31" s="25" t="s">
        <v>14</v>
      </c>
      <c r="I31" s="27" t="s">
        <v>264</v>
      </c>
      <c r="J31" s="88">
        <v>38504</v>
      </c>
      <c r="K31" s="77">
        <v>8845.1</v>
      </c>
      <c r="L31" s="29">
        <v>20</v>
      </c>
      <c r="M31" s="29">
        <v>30</v>
      </c>
      <c r="N31" s="72">
        <f t="shared" si="0"/>
        <v>63</v>
      </c>
      <c r="O31" s="101">
        <f t="shared" si="1"/>
        <v>113</v>
      </c>
      <c r="P31" s="47" t="s">
        <v>296</v>
      </c>
    </row>
    <row r="32" spans="1:16" ht="12.75">
      <c r="A32" s="25">
        <v>13</v>
      </c>
      <c r="B32" s="25" t="s">
        <v>38</v>
      </c>
      <c r="C32" s="25" t="s">
        <v>38</v>
      </c>
      <c r="D32" s="25"/>
      <c r="E32" s="25" t="s">
        <v>38</v>
      </c>
      <c r="F32" s="25"/>
      <c r="G32" s="37" t="s">
        <v>293</v>
      </c>
      <c r="H32" s="25" t="s">
        <v>18</v>
      </c>
      <c r="I32" s="27" t="s">
        <v>294</v>
      </c>
      <c r="J32" s="88">
        <v>38238</v>
      </c>
      <c r="K32" s="28">
        <v>0</v>
      </c>
      <c r="L32" s="29">
        <v>20</v>
      </c>
      <c r="M32" s="29">
        <v>0</v>
      </c>
      <c r="N32" s="72">
        <f t="shared" si="0"/>
        <v>90</v>
      </c>
      <c r="O32" s="101">
        <f t="shared" si="1"/>
        <v>110</v>
      </c>
      <c r="P32" s="47" t="s">
        <v>265</v>
      </c>
    </row>
    <row r="33" spans="1:16" ht="12.75">
      <c r="A33" s="25">
        <v>14</v>
      </c>
      <c r="B33" s="25"/>
      <c r="C33" s="25"/>
      <c r="D33" s="25" t="s">
        <v>38</v>
      </c>
      <c r="E33" s="25"/>
      <c r="F33" s="25"/>
      <c r="G33" s="26" t="s">
        <v>161</v>
      </c>
      <c r="H33" s="25" t="s">
        <v>14</v>
      </c>
      <c r="I33" s="27" t="s">
        <v>162</v>
      </c>
      <c r="J33" s="88">
        <v>38586</v>
      </c>
      <c r="K33" s="77">
        <v>0</v>
      </c>
      <c r="L33" s="29">
        <v>20</v>
      </c>
      <c r="M33" s="29">
        <v>0</v>
      </c>
      <c r="N33" s="72">
        <f t="shared" si="0"/>
        <v>90</v>
      </c>
      <c r="O33" s="101">
        <f t="shared" si="1"/>
        <v>110</v>
      </c>
      <c r="P33" s="47" t="s">
        <v>295</v>
      </c>
    </row>
    <row r="34" spans="1:16" s="20" customFormat="1" ht="12.75">
      <c r="A34" s="25">
        <v>15</v>
      </c>
      <c r="B34" s="63" t="s">
        <v>38</v>
      </c>
      <c r="C34" s="63" t="s">
        <v>38</v>
      </c>
      <c r="D34" s="63" t="s">
        <v>38</v>
      </c>
      <c r="E34" s="63" t="s">
        <v>38</v>
      </c>
      <c r="F34" s="63"/>
      <c r="G34" s="89" t="s">
        <v>283</v>
      </c>
      <c r="H34" s="63" t="s">
        <v>18</v>
      </c>
      <c r="I34" s="65" t="s">
        <v>281</v>
      </c>
      <c r="J34" s="90">
        <v>38614</v>
      </c>
      <c r="K34" s="66">
        <v>9600.21</v>
      </c>
      <c r="L34" s="67">
        <v>20</v>
      </c>
      <c r="M34" s="67">
        <v>30</v>
      </c>
      <c r="N34" s="68">
        <f t="shared" si="0"/>
        <v>60</v>
      </c>
      <c r="O34" s="102">
        <f t="shared" si="1"/>
        <v>110</v>
      </c>
      <c r="P34" s="47" t="s">
        <v>163</v>
      </c>
    </row>
    <row r="35" spans="1:16" s="4" customFormat="1" ht="12.75">
      <c r="A35" s="25">
        <v>16</v>
      </c>
      <c r="B35" s="63" t="s">
        <v>38</v>
      </c>
      <c r="C35" s="63" t="s">
        <v>38</v>
      </c>
      <c r="D35" s="63"/>
      <c r="E35" s="63" t="s">
        <v>38</v>
      </c>
      <c r="F35" s="63"/>
      <c r="G35" s="89" t="s">
        <v>287</v>
      </c>
      <c r="H35" s="63" t="s">
        <v>18</v>
      </c>
      <c r="I35" s="65" t="s">
        <v>288</v>
      </c>
      <c r="J35" s="90">
        <v>38614</v>
      </c>
      <c r="K35" s="74">
        <v>9717.78</v>
      </c>
      <c r="L35" s="67">
        <v>20</v>
      </c>
      <c r="M35" s="67">
        <v>30</v>
      </c>
      <c r="N35" s="68">
        <f t="shared" si="0"/>
        <v>60</v>
      </c>
      <c r="O35" s="102">
        <f t="shared" si="1"/>
        <v>110</v>
      </c>
      <c r="P35" s="69" t="s">
        <v>282</v>
      </c>
    </row>
    <row r="36" spans="1:16" s="78" customFormat="1" ht="12.75">
      <c r="A36" s="25">
        <v>17</v>
      </c>
      <c r="B36" s="25" t="s">
        <v>38</v>
      </c>
      <c r="C36" s="25" t="s">
        <v>38</v>
      </c>
      <c r="D36" s="25"/>
      <c r="E36" s="25" t="s">
        <v>38</v>
      </c>
      <c r="F36" s="25"/>
      <c r="G36" s="26" t="s">
        <v>167</v>
      </c>
      <c r="H36" s="25" t="s">
        <v>18</v>
      </c>
      <c r="I36" s="27" t="s">
        <v>168</v>
      </c>
      <c r="J36" s="88">
        <v>38383</v>
      </c>
      <c r="K36" s="28">
        <v>9805.58</v>
      </c>
      <c r="L36" s="29">
        <v>20</v>
      </c>
      <c r="M36" s="29">
        <v>30</v>
      </c>
      <c r="N36" s="72">
        <f t="shared" si="0"/>
        <v>60</v>
      </c>
      <c r="O36" s="101">
        <f t="shared" si="1"/>
        <v>110</v>
      </c>
      <c r="P36" s="47" t="s">
        <v>289</v>
      </c>
    </row>
    <row r="37" spans="1:16" ht="12.75">
      <c r="A37" s="25">
        <v>18</v>
      </c>
      <c r="B37" s="63" t="s">
        <v>38</v>
      </c>
      <c r="C37" s="63" t="s">
        <v>38</v>
      </c>
      <c r="D37" s="63"/>
      <c r="E37" s="63" t="s">
        <v>38</v>
      </c>
      <c r="F37" s="63"/>
      <c r="G37" s="89" t="s">
        <v>314</v>
      </c>
      <c r="H37" s="63" t="s">
        <v>14</v>
      </c>
      <c r="I37" s="65" t="s">
        <v>315</v>
      </c>
      <c r="J37" s="90">
        <v>38751</v>
      </c>
      <c r="K37" s="74">
        <v>10534.77</v>
      </c>
      <c r="L37" s="67">
        <v>20</v>
      </c>
      <c r="M37" s="67">
        <v>30</v>
      </c>
      <c r="N37" s="68">
        <f t="shared" si="0"/>
        <v>57</v>
      </c>
      <c r="O37" s="102">
        <f t="shared" si="1"/>
        <v>107</v>
      </c>
      <c r="P37" s="69" t="s">
        <v>169</v>
      </c>
    </row>
    <row r="38" spans="1:16" s="78" customFormat="1" ht="12.75">
      <c r="A38" s="25">
        <v>19</v>
      </c>
      <c r="B38" s="25"/>
      <c r="C38" s="25" t="s">
        <v>38</v>
      </c>
      <c r="D38" s="25"/>
      <c r="E38" s="25" t="s">
        <v>38</v>
      </c>
      <c r="F38" s="25"/>
      <c r="G38" s="26" t="s">
        <v>109</v>
      </c>
      <c r="H38" s="31" t="s">
        <v>14</v>
      </c>
      <c r="I38" s="27" t="s">
        <v>110</v>
      </c>
      <c r="J38" s="88">
        <v>38447</v>
      </c>
      <c r="K38" s="28">
        <v>10613.44</v>
      </c>
      <c r="L38" s="33">
        <v>20</v>
      </c>
      <c r="M38" s="29">
        <v>30</v>
      </c>
      <c r="N38" s="72">
        <f t="shared" si="0"/>
        <v>57</v>
      </c>
      <c r="O38" s="101">
        <f t="shared" si="1"/>
        <v>107</v>
      </c>
      <c r="P38" s="47" t="s">
        <v>316</v>
      </c>
    </row>
    <row r="39" spans="1:16" s="78" customFormat="1" ht="12.75">
      <c r="A39" s="25">
        <v>20</v>
      </c>
      <c r="B39" s="25" t="s">
        <v>38</v>
      </c>
      <c r="C39" s="25" t="s">
        <v>38</v>
      </c>
      <c r="D39" s="25" t="s">
        <v>38</v>
      </c>
      <c r="E39" s="25" t="s">
        <v>38</v>
      </c>
      <c r="F39" s="25" t="s">
        <v>38</v>
      </c>
      <c r="G39" s="37" t="s">
        <v>300</v>
      </c>
      <c r="H39" s="25" t="s">
        <v>18</v>
      </c>
      <c r="I39" s="27" t="s">
        <v>301</v>
      </c>
      <c r="J39" s="88">
        <v>38506</v>
      </c>
      <c r="K39" s="77">
        <v>11102.99</v>
      </c>
      <c r="L39" s="29">
        <v>20</v>
      </c>
      <c r="M39" s="29">
        <v>30</v>
      </c>
      <c r="N39" s="72">
        <f t="shared" si="0"/>
        <v>55.5</v>
      </c>
      <c r="O39" s="101">
        <f t="shared" si="1"/>
        <v>105.5</v>
      </c>
      <c r="P39" s="46" t="s">
        <v>111</v>
      </c>
    </row>
    <row r="40" spans="1:16" s="78" customFormat="1" ht="12.75">
      <c r="A40" s="25">
        <v>21</v>
      </c>
      <c r="B40" s="63" t="s">
        <v>38</v>
      </c>
      <c r="C40" s="63" t="s">
        <v>38</v>
      </c>
      <c r="D40" s="63" t="s">
        <v>38</v>
      </c>
      <c r="E40" s="63" t="s">
        <v>38</v>
      </c>
      <c r="F40" s="63" t="s">
        <v>38</v>
      </c>
      <c r="G40" s="89" t="s">
        <v>279</v>
      </c>
      <c r="H40" s="63" t="s">
        <v>14</v>
      </c>
      <c r="I40" s="65" t="s">
        <v>280</v>
      </c>
      <c r="J40" s="90">
        <v>38778</v>
      </c>
      <c r="K40" s="66">
        <v>11181.16</v>
      </c>
      <c r="L40" s="67">
        <v>20</v>
      </c>
      <c r="M40" s="67">
        <v>30</v>
      </c>
      <c r="N40" s="68">
        <f t="shared" si="0"/>
        <v>55.5</v>
      </c>
      <c r="O40" s="102">
        <f t="shared" si="1"/>
        <v>105.5</v>
      </c>
      <c r="P40" s="69" t="s">
        <v>305</v>
      </c>
    </row>
    <row r="41" spans="1:16" s="78" customFormat="1" ht="12.75">
      <c r="A41" s="25">
        <v>22</v>
      </c>
      <c r="B41" s="25" t="s">
        <v>38</v>
      </c>
      <c r="C41" s="25" t="s">
        <v>38</v>
      </c>
      <c r="D41" s="25"/>
      <c r="E41" s="25"/>
      <c r="F41" s="25"/>
      <c r="G41" s="37" t="s">
        <v>386</v>
      </c>
      <c r="H41" s="25" t="s">
        <v>14</v>
      </c>
      <c r="I41" s="27" t="s">
        <v>409</v>
      </c>
      <c r="J41" s="88">
        <v>38510</v>
      </c>
      <c r="K41" s="77">
        <v>11248.3</v>
      </c>
      <c r="L41" s="33">
        <v>20</v>
      </c>
      <c r="M41" s="34">
        <v>30</v>
      </c>
      <c r="N41" s="72">
        <f t="shared" si="0"/>
        <v>55.5</v>
      </c>
      <c r="O41" s="101">
        <f t="shared" si="1"/>
        <v>105.5</v>
      </c>
      <c r="P41" s="47" t="s">
        <v>419</v>
      </c>
    </row>
    <row r="42" spans="1:16" ht="12.75">
      <c r="A42" s="25">
        <v>23</v>
      </c>
      <c r="B42" s="63" t="s">
        <v>38</v>
      </c>
      <c r="C42" s="63" t="s">
        <v>38</v>
      </c>
      <c r="D42" s="63"/>
      <c r="E42" s="63" t="s">
        <v>38</v>
      </c>
      <c r="F42" s="63"/>
      <c r="G42" s="89" t="s">
        <v>376</v>
      </c>
      <c r="H42" s="63" t="s">
        <v>14</v>
      </c>
      <c r="I42" s="65" t="s">
        <v>363</v>
      </c>
      <c r="J42" s="90">
        <v>38708</v>
      </c>
      <c r="K42" s="66">
        <v>11539.51</v>
      </c>
      <c r="L42" s="67">
        <v>20</v>
      </c>
      <c r="M42" s="67">
        <v>30</v>
      </c>
      <c r="N42" s="68">
        <f t="shared" si="0"/>
        <v>54</v>
      </c>
      <c r="O42" s="102">
        <f t="shared" si="1"/>
        <v>104</v>
      </c>
      <c r="P42" s="69" t="s">
        <v>278</v>
      </c>
    </row>
    <row r="43" spans="1:16" s="78" customFormat="1" ht="12.75">
      <c r="A43" s="25">
        <v>24</v>
      </c>
      <c r="B43" s="25" t="s">
        <v>38</v>
      </c>
      <c r="C43" s="25" t="s">
        <v>38</v>
      </c>
      <c r="D43" s="25"/>
      <c r="E43" s="25"/>
      <c r="F43" s="25"/>
      <c r="G43" s="37" t="s">
        <v>239</v>
      </c>
      <c r="H43" s="25" t="s">
        <v>14</v>
      </c>
      <c r="I43" s="27" t="s">
        <v>388</v>
      </c>
      <c r="J43" s="88">
        <v>38538</v>
      </c>
      <c r="K43" s="77">
        <v>2132.84</v>
      </c>
      <c r="L43" s="29">
        <v>20</v>
      </c>
      <c r="M43" s="29">
        <v>0</v>
      </c>
      <c r="N43" s="72">
        <f t="shared" si="0"/>
        <v>82.5</v>
      </c>
      <c r="O43" s="101">
        <f t="shared" si="1"/>
        <v>102.5</v>
      </c>
      <c r="P43" s="47" t="s">
        <v>377</v>
      </c>
    </row>
    <row r="44" spans="1:16" s="78" customFormat="1" ht="12.75">
      <c r="A44" s="25">
        <v>25</v>
      </c>
      <c r="B44" s="25" t="s">
        <v>38</v>
      </c>
      <c r="C44" s="25" t="s">
        <v>38</v>
      </c>
      <c r="D44" s="25"/>
      <c r="E44" s="25"/>
      <c r="F44" s="25" t="s">
        <v>38</v>
      </c>
      <c r="G44" s="26" t="s">
        <v>119</v>
      </c>
      <c r="H44" s="25" t="s">
        <v>18</v>
      </c>
      <c r="I44" s="27" t="s">
        <v>120</v>
      </c>
      <c r="J44" s="88">
        <v>38559</v>
      </c>
      <c r="K44" s="28">
        <v>12189.92</v>
      </c>
      <c r="L44" s="29">
        <v>20</v>
      </c>
      <c r="M44" s="29">
        <v>30</v>
      </c>
      <c r="N44" s="72">
        <f t="shared" si="0"/>
        <v>52.5</v>
      </c>
      <c r="O44" s="101">
        <f t="shared" si="1"/>
        <v>102.5</v>
      </c>
      <c r="P44" s="47" t="s">
        <v>240</v>
      </c>
    </row>
    <row r="45" spans="1:16" ht="12.75">
      <c r="A45" s="25">
        <v>26</v>
      </c>
      <c r="B45" s="63" t="s">
        <v>38</v>
      </c>
      <c r="C45" s="63" t="s">
        <v>38</v>
      </c>
      <c r="D45" s="63"/>
      <c r="E45" s="63" t="s">
        <v>38</v>
      </c>
      <c r="F45" s="63"/>
      <c r="G45" s="64" t="s">
        <v>95</v>
      </c>
      <c r="H45" s="63" t="s">
        <v>14</v>
      </c>
      <c r="I45" s="65" t="s">
        <v>96</v>
      </c>
      <c r="J45" s="90">
        <v>38624</v>
      </c>
      <c r="K45" s="74">
        <v>12219.2</v>
      </c>
      <c r="L45" s="67">
        <v>20</v>
      </c>
      <c r="M45" s="76">
        <v>30</v>
      </c>
      <c r="N45" s="68">
        <f t="shared" si="0"/>
        <v>52.5</v>
      </c>
      <c r="O45" s="102">
        <f t="shared" si="1"/>
        <v>102.5</v>
      </c>
      <c r="P45" s="69" t="s">
        <v>121</v>
      </c>
    </row>
    <row r="46" spans="1:16" ht="12.75">
      <c r="A46" s="25">
        <v>27</v>
      </c>
      <c r="B46" s="63" t="s">
        <v>38</v>
      </c>
      <c r="C46" s="63" t="s">
        <v>38</v>
      </c>
      <c r="D46" s="63"/>
      <c r="E46" s="63" t="s">
        <v>38</v>
      </c>
      <c r="F46" s="63"/>
      <c r="G46" s="89" t="s">
        <v>362</v>
      </c>
      <c r="H46" s="63" t="s">
        <v>18</v>
      </c>
      <c r="I46" s="65" t="s">
        <v>363</v>
      </c>
      <c r="J46" s="90">
        <v>38662</v>
      </c>
      <c r="K46" s="66">
        <v>12445.98</v>
      </c>
      <c r="L46" s="67">
        <v>20</v>
      </c>
      <c r="M46" s="67">
        <v>30</v>
      </c>
      <c r="N46" s="68">
        <f t="shared" si="0"/>
        <v>52.5</v>
      </c>
      <c r="O46" s="102">
        <f t="shared" si="1"/>
        <v>102.5</v>
      </c>
      <c r="P46" s="82" t="s">
        <v>97</v>
      </c>
    </row>
    <row r="47" spans="1:16" s="78" customFormat="1" ht="12.75">
      <c r="A47" s="25">
        <v>28</v>
      </c>
      <c r="B47" s="25" t="s">
        <v>38</v>
      </c>
      <c r="C47" s="25" t="s">
        <v>38</v>
      </c>
      <c r="D47" s="25"/>
      <c r="E47" s="25" t="s">
        <v>38</v>
      </c>
      <c r="F47" s="25"/>
      <c r="G47" s="26" t="s">
        <v>241</v>
      </c>
      <c r="H47" s="25" t="s">
        <v>14</v>
      </c>
      <c r="I47" s="27" t="s">
        <v>411</v>
      </c>
      <c r="J47" s="88">
        <v>38389</v>
      </c>
      <c r="K47" s="77">
        <v>2983.82</v>
      </c>
      <c r="L47" s="29">
        <v>20</v>
      </c>
      <c r="M47" s="29"/>
      <c r="N47" s="72">
        <f t="shared" si="0"/>
        <v>81</v>
      </c>
      <c r="O47" s="101">
        <f t="shared" si="1"/>
        <v>101</v>
      </c>
      <c r="P47" s="47" t="s">
        <v>421</v>
      </c>
    </row>
    <row r="48" spans="1:16" ht="12.75">
      <c r="A48" s="25">
        <v>29</v>
      </c>
      <c r="B48" s="25" t="s">
        <v>38</v>
      </c>
      <c r="C48" s="25" t="s">
        <v>38</v>
      </c>
      <c r="D48" s="25"/>
      <c r="E48" s="25" t="s">
        <v>38</v>
      </c>
      <c r="F48" s="25"/>
      <c r="G48" s="37" t="s">
        <v>230</v>
      </c>
      <c r="H48" s="25" t="s">
        <v>14</v>
      </c>
      <c r="I48" s="27" t="s">
        <v>231</v>
      </c>
      <c r="J48" s="88">
        <v>38362</v>
      </c>
      <c r="K48" s="77">
        <v>12593.3</v>
      </c>
      <c r="L48" s="29">
        <v>20</v>
      </c>
      <c r="M48" s="29">
        <v>30</v>
      </c>
      <c r="N48" s="72">
        <f t="shared" si="0"/>
        <v>51</v>
      </c>
      <c r="O48" s="101">
        <f t="shared" si="1"/>
        <v>101</v>
      </c>
      <c r="P48" s="47" t="s">
        <v>232</v>
      </c>
    </row>
    <row r="49" spans="1:16" s="78" customFormat="1" ht="12.75">
      <c r="A49" s="25">
        <v>30</v>
      </c>
      <c r="B49" s="25" t="s">
        <v>38</v>
      </c>
      <c r="C49" s="25" t="s">
        <v>38</v>
      </c>
      <c r="D49" s="25"/>
      <c r="E49" s="25" t="s">
        <v>38</v>
      </c>
      <c r="F49" s="25"/>
      <c r="G49" s="37" t="s">
        <v>266</v>
      </c>
      <c r="H49" s="25" t="s">
        <v>14</v>
      </c>
      <c r="I49" s="27" t="s">
        <v>267</v>
      </c>
      <c r="J49" s="88">
        <v>38117</v>
      </c>
      <c r="K49" s="77">
        <v>12611.76</v>
      </c>
      <c r="L49" s="29">
        <v>20</v>
      </c>
      <c r="M49" s="29">
        <v>30</v>
      </c>
      <c r="N49" s="72">
        <f t="shared" si="0"/>
        <v>51</v>
      </c>
      <c r="O49" s="101">
        <f t="shared" si="1"/>
        <v>101</v>
      </c>
      <c r="P49" s="47" t="s">
        <v>268</v>
      </c>
    </row>
    <row r="50" spans="1:16" s="78" customFormat="1" ht="12.75">
      <c r="A50" s="25">
        <v>31</v>
      </c>
      <c r="B50" s="63" t="s">
        <v>38</v>
      </c>
      <c r="C50" s="63" t="s">
        <v>38</v>
      </c>
      <c r="D50" s="63" t="s">
        <v>38</v>
      </c>
      <c r="E50" s="63" t="s">
        <v>38</v>
      </c>
      <c r="F50" s="63" t="s">
        <v>38</v>
      </c>
      <c r="G50" s="89" t="s">
        <v>313</v>
      </c>
      <c r="H50" s="63" t="s">
        <v>14</v>
      </c>
      <c r="I50" s="65" t="s">
        <v>416</v>
      </c>
      <c r="J50" s="90">
        <v>38799</v>
      </c>
      <c r="K50" s="74">
        <v>12673.26</v>
      </c>
      <c r="L50" s="67">
        <v>20</v>
      </c>
      <c r="M50" s="67">
        <v>30</v>
      </c>
      <c r="N50" s="68">
        <f t="shared" si="0"/>
        <v>51</v>
      </c>
      <c r="O50" s="102">
        <f t="shared" si="1"/>
        <v>101</v>
      </c>
      <c r="P50" s="69" t="s">
        <v>425</v>
      </c>
    </row>
    <row r="51" spans="1:16" ht="12.75">
      <c r="A51" s="25">
        <v>32</v>
      </c>
      <c r="B51" s="25" t="s">
        <v>38</v>
      </c>
      <c r="C51" s="25" t="s">
        <v>38</v>
      </c>
      <c r="D51" s="25" t="s">
        <v>38</v>
      </c>
      <c r="E51" s="25" t="s">
        <v>38</v>
      </c>
      <c r="F51" s="25"/>
      <c r="G51" s="37" t="s">
        <v>192</v>
      </c>
      <c r="H51" s="25" t="s">
        <v>14</v>
      </c>
      <c r="I51" s="27" t="s">
        <v>193</v>
      </c>
      <c r="J51" s="88">
        <v>38566</v>
      </c>
      <c r="K51" s="77">
        <v>12880.85</v>
      </c>
      <c r="L51" s="29">
        <v>20</v>
      </c>
      <c r="M51" s="29">
        <v>30</v>
      </c>
      <c r="N51" s="72">
        <f t="shared" si="0"/>
        <v>51</v>
      </c>
      <c r="O51" s="101">
        <f t="shared" si="1"/>
        <v>101</v>
      </c>
      <c r="P51" s="47" t="s">
        <v>194</v>
      </c>
    </row>
    <row r="52" spans="1:16" s="4" customFormat="1" ht="12.75">
      <c r="A52" s="25">
        <v>33</v>
      </c>
      <c r="B52" s="63"/>
      <c r="C52" s="63"/>
      <c r="D52" s="63" t="s">
        <v>38</v>
      </c>
      <c r="E52" s="63"/>
      <c r="F52" s="63"/>
      <c r="G52" s="64" t="s">
        <v>106</v>
      </c>
      <c r="H52" s="71" t="s">
        <v>18</v>
      </c>
      <c r="I52" s="65" t="s">
        <v>107</v>
      </c>
      <c r="J52" s="90">
        <v>38733</v>
      </c>
      <c r="K52" s="74">
        <v>3083.33</v>
      </c>
      <c r="L52" s="75">
        <v>20</v>
      </c>
      <c r="M52" s="67">
        <v>0</v>
      </c>
      <c r="N52" s="68">
        <f aca="true" t="shared" si="2" ref="N52:N83">FLOOR((30000-K52)/500,1)*1.5</f>
        <v>79.5</v>
      </c>
      <c r="O52" s="102">
        <f aca="true" t="shared" si="3" ref="O52:O83">SUM(L52:N52)</f>
        <v>99.5</v>
      </c>
      <c r="P52" s="82" t="s">
        <v>108</v>
      </c>
    </row>
    <row r="53" spans="1:16" s="78" customFormat="1" ht="12.75">
      <c r="A53" s="25">
        <v>34</v>
      </c>
      <c r="B53" s="25"/>
      <c r="C53" s="25"/>
      <c r="D53" s="25" t="s">
        <v>38</v>
      </c>
      <c r="E53" s="25"/>
      <c r="F53" s="25"/>
      <c r="G53" s="37" t="s">
        <v>214</v>
      </c>
      <c r="H53" s="25" t="s">
        <v>18</v>
      </c>
      <c r="I53" s="27" t="s">
        <v>215</v>
      </c>
      <c r="J53" s="88">
        <v>38271</v>
      </c>
      <c r="K53" s="77">
        <v>3230.39</v>
      </c>
      <c r="L53" s="29">
        <v>20</v>
      </c>
      <c r="M53" s="29">
        <v>0</v>
      </c>
      <c r="N53" s="72">
        <f t="shared" si="2"/>
        <v>79.5</v>
      </c>
      <c r="O53" s="101">
        <f t="shared" si="3"/>
        <v>99.5</v>
      </c>
      <c r="P53" s="47" t="s">
        <v>216</v>
      </c>
    </row>
    <row r="54" spans="1:16" ht="12.75">
      <c r="A54" s="25">
        <v>35</v>
      </c>
      <c r="B54" s="25" t="s">
        <v>38</v>
      </c>
      <c r="C54" s="25" t="s">
        <v>38</v>
      </c>
      <c r="D54" s="25"/>
      <c r="E54" s="25"/>
      <c r="F54" s="25"/>
      <c r="G54" s="26" t="s">
        <v>175</v>
      </c>
      <c r="H54" s="25" t="s">
        <v>14</v>
      </c>
      <c r="I54" s="27" t="s">
        <v>176</v>
      </c>
      <c r="J54" s="88">
        <v>38103</v>
      </c>
      <c r="K54" s="77">
        <v>3457.67</v>
      </c>
      <c r="L54" s="29">
        <v>20</v>
      </c>
      <c r="M54" s="29">
        <v>0</v>
      </c>
      <c r="N54" s="72">
        <f t="shared" si="2"/>
        <v>79.5</v>
      </c>
      <c r="O54" s="101">
        <f t="shared" si="3"/>
        <v>99.5</v>
      </c>
      <c r="P54" s="47" t="s">
        <v>177</v>
      </c>
    </row>
    <row r="55" spans="1:16" s="92" customFormat="1" ht="12.75">
      <c r="A55" s="25">
        <v>36</v>
      </c>
      <c r="B55" s="25" t="s">
        <v>38</v>
      </c>
      <c r="C55" s="25" t="s">
        <v>38</v>
      </c>
      <c r="D55" s="25"/>
      <c r="E55" s="25" t="s">
        <v>38</v>
      </c>
      <c r="F55" s="25"/>
      <c r="G55" s="37" t="s">
        <v>198</v>
      </c>
      <c r="H55" s="25" t="s">
        <v>18</v>
      </c>
      <c r="I55" s="27" t="s">
        <v>199</v>
      </c>
      <c r="J55" s="88">
        <v>38534</v>
      </c>
      <c r="K55" s="77">
        <v>13254.29</v>
      </c>
      <c r="L55" s="29">
        <v>20</v>
      </c>
      <c r="M55" s="29">
        <v>30</v>
      </c>
      <c r="N55" s="72">
        <f t="shared" si="2"/>
        <v>49.5</v>
      </c>
      <c r="O55" s="101">
        <f t="shared" si="3"/>
        <v>99.5</v>
      </c>
      <c r="P55" s="47" t="s">
        <v>200</v>
      </c>
    </row>
    <row r="56" spans="1:16" ht="12.75">
      <c r="A56" s="25">
        <v>37</v>
      </c>
      <c r="B56" s="25"/>
      <c r="C56" s="25" t="s">
        <v>38</v>
      </c>
      <c r="D56" s="25"/>
      <c r="E56" s="25"/>
      <c r="F56" s="25"/>
      <c r="G56" s="26" t="s">
        <v>125</v>
      </c>
      <c r="H56" s="25" t="s">
        <v>14</v>
      </c>
      <c r="I56" s="27" t="s">
        <v>126</v>
      </c>
      <c r="J56" s="88">
        <v>38371</v>
      </c>
      <c r="K56" s="77">
        <v>13302.11</v>
      </c>
      <c r="L56" s="29">
        <v>20</v>
      </c>
      <c r="M56" s="34">
        <v>30</v>
      </c>
      <c r="N56" s="72">
        <f t="shared" si="2"/>
        <v>49.5</v>
      </c>
      <c r="O56" s="101">
        <f t="shared" si="3"/>
        <v>99.5</v>
      </c>
      <c r="P56" s="47" t="s">
        <v>127</v>
      </c>
    </row>
    <row r="57" spans="1:16" s="78" customFormat="1" ht="12.75">
      <c r="A57" s="25">
        <v>38</v>
      </c>
      <c r="B57" s="63" t="s">
        <v>38</v>
      </c>
      <c r="C57" s="63" t="s">
        <v>38</v>
      </c>
      <c r="D57" s="63"/>
      <c r="E57" s="63"/>
      <c r="F57" s="63"/>
      <c r="G57" s="89" t="s">
        <v>195</v>
      </c>
      <c r="H57" s="63" t="s">
        <v>18</v>
      </c>
      <c r="I57" s="65" t="s">
        <v>196</v>
      </c>
      <c r="J57" s="90">
        <v>38597</v>
      </c>
      <c r="K57" s="74">
        <v>13435.66</v>
      </c>
      <c r="L57" s="67">
        <v>20</v>
      </c>
      <c r="M57" s="67">
        <v>30</v>
      </c>
      <c r="N57" s="68">
        <f t="shared" si="2"/>
        <v>49.5</v>
      </c>
      <c r="O57" s="102">
        <f t="shared" si="3"/>
        <v>99.5</v>
      </c>
      <c r="P57" s="69" t="s">
        <v>197</v>
      </c>
    </row>
    <row r="58" spans="1:16" s="78" customFormat="1" ht="12.75">
      <c r="A58" s="25">
        <v>39</v>
      </c>
      <c r="B58" s="63"/>
      <c r="C58" s="63"/>
      <c r="D58" s="63"/>
      <c r="E58" s="63"/>
      <c r="F58" s="63" t="s">
        <v>38</v>
      </c>
      <c r="G58" s="89" t="s">
        <v>186</v>
      </c>
      <c r="H58" s="63" t="s">
        <v>14</v>
      </c>
      <c r="I58" s="65" t="s">
        <v>187</v>
      </c>
      <c r="J58" s="90">
        <v>38695</v>
      </c>
      <c r="K58" s="74">
        <v>13468.33</v>
      </c>
      <c r="L58" s="67">
        <v>20</v>
      </c>
      <c r="M58" s="67">
        <v>30</v>
      </c>
      <c r="N58" s="68">
        <f t="shared" si="2"/>
        <v>49.5</v>
      </c>
      <c r="O58" s="102">
        <f t="shared" si="3"/>
        <v>99.5</v>
      </c>
      <c r="P58" s="69" t="s">
        <v>188</v>
      </c>
    </row>
    <row r="59" spans="1:16" ht="12.75">
      <c r="A59" s="25">
        <v>40</v>
      </c>
      <c r="B59" s="25" t="s">
        <v>38</v>
      </c>
      <c r="C59" s="25" t="s">
        <v>38</v>
      </c>
      <c r="D59" s="25"/>
      <c r="E59" s="25" t="s">
        <v>38</v>
      </c>
      <c r="F59" s="25"/>
      <c r="G59" s="26" t="s">
        <v>61</v>
      </c>
      <c r="H59" s="25" t="s">
        <v>14</v>
      </c>
      <c r="I59" s="27" t="s">
        <v>64</v>
      </c>
      <c r="J59" s="88">
        <v>38283</v>
      </c>
      <c r="K59" s="28">
        <v>13871.06</v>
      </c>
      <c r="L59" s="29">
        <v>20</v>
      </c>
      <c r="M59" s="29">
        <v>30</v>
      </c>
      <c r="N59" s="72">
        <f t="shared" si="2"/>
        <v>48</v>
      </c>
      <c r="O59" s="101">
        <f t="shared" si="3"/>
        <v>98</v>
      </c>
      <c r="P59" s="46" t="s">
        <v>62</v>
      </c>
    </row>
    <row r="60" spans="1:16" s="78" customFormat="1" ht="12.75">
      <c r="A60" s="25">
        <v>41</v>
      </c>
      <c r="B60" s="25"/>
      <c r="C60" s="25"/>
      <c r="D60" s="25" t="s">
        <v>38</v>
      </c>
      <c r="E60" s="25"/>
      <c r="F60" s="25"/>
      <c r="G60" s="26" t="s">
        <v>51</v>
      </c>
      <c r="H60" s="25" t="s">
        <v>18</v>
      </c>
      <c r="I60" s="27" t="s">
        <v>392</v>
      </c>
      <c r="J60" s="88">
        <v>38219</v>
      </c>
      <c r="K60" s="28">
        <v>4541.95</v>
      </c>
      <c r="L60" s="29">
        <v>20</v>
      </c>
      <c r="M60" s="29">
        <v>0</v>
      </c>
      <c r="N60" s="72">
        <f t="shared" si="2"/>
        <v>75</v>
      </c>
      <c r="O60" s="101">
        <f t="shared" si="3"/>
        <v>95</v>
      </c>
      <c r="P60" s="47" t="s">
        <v>52</v>
      </c>
    </row>
    <row r="61" spans="1:16" s="78" customFormat="1" ht="12.75">
      <c r="A61" s="25">
        <v>42</v>
      </c>
      <c r="B61" s="79" t="s">
        <v>38</v>
      </c>
      <c r="C61" s="79" t="s">
        <v>38</v>
      </c>
      <c r="D61" s="79" t="s">
        <v>38</v>
      </c>
      <c r="E61" s="79" t="s">
        <v>38</v>
      </c>
      <c r="F61" s="79" t="s">
        <v>38</v>
      </c>
      <c r="G61" s="80" t="s">
        <v>89</v>
      </c>
      <c r="H61" s="79" t="s">
        <v>14</v>
      </c>
      <c r="I61" s="81" t="s">
        <v>90</v>
      </c>
      <c r="J61" s="143">
        <v>38818</v>
      </c>
      <c r="K61" s="66">
        <v>4677.64</v>
      </c>
      <c r="L61" s="75">
        <v>20</v>
      </c>
      <c r="M61" s="75">
        <v>0</v>
      </c>
      <c r="N61" s="68">
        <f t="shared" si="2"/>
        <v>75</v>
      </c>
      <c r="O61" s="102">
        <f t="shared" si="3"/>
        <v>95</v>
      </c>
      <c r="P61" s="82" t="s">
        <v>91</v>
      </c>
    </row>
    <row r="62" spans="1:16" ht="12.75">
      <c r="A62" s="25">
        <v>43</v>
      </c>
      <c r="B62" s="63" t="s">
        <v>38</v>
      </c>
      <c r="C62" s="63" t="s">
        <v>38</v>
      </c>
      <c r="D62" s="63"/>
      <c r="E62" s="63" t="s">
        <v>38</v>
      </c>
      <c r="F62" s="63"/>
      <c r="G62" s="89" t="s">
        <v>245</v>
      </c>
      <c r="H62" s="63" t="s">
        <v>18</v>
      </c>
      <c r="I62" s="65" t="s">
        <v>246</v>
      </c>
      <c r="J62" s="90">
        <v>38642</v>
      </c>
      <c r="K62" s="66">
        <v>4679.25</v>
      </c>
      <c r="L62" s="67">
        <v>20</v>
      </c>
      <c r="M62" s="67">
        <v>0</v>
      </c>
      <c r="N62" s="68">
        <f t="shared" si="2"/>
        <v>75</v>
      </c>
      <c r="O62" s="102">
        <f t="shared" si="3"/>
        <v>95</v>
      </c>
      <c r="P62" s="69" t="s">
        <v>247</v>
      </c>
    </row>
    <row r="63" spans="1:16" ht="12.75">
      <c r="A63" s="25">
        <v>44</v>
      </c>
      <c r="B63" s="25" t="s">
        <v>38</v>
      </c>
      <c r="C63" s="25" t="s">
        <v>38</v>
      </c>
      <c r="D63" s="25" t="s">
        <v>38</v>
      </c>
      <c r="E63" s="25" t="s">
        <v>38</v>
      </c>
      <c r="F63" s="25"/>
      <c r="G63" s="26" t="s">
        <v>48</v>
      </c>
      <c r="H63" s="25" t="s">
        <v>18</v>
      </c>
      <c r="I63" s="27" t="s">
        <v>49</v>
      </c>
      <c r="J63" s="88">
        <v>38470</v>
      </c>
      <c r="K63" s="28">
        <v>4806.86</v>
      </c>
      <c r="L63" s="29">
        <v>20</v>
      </c>
      <c r="M63" s="29">
        <v>0</v>
      </c>
      <c r="N63" s="72">
        <f t="shared" si="2"/>
        <v>75</v>
      </c>
      <c r="O63" s="101">
        <f t="shared" si="3"/>
        <v>95</v>
      </c>
      <c r="P63" s="47" t="s">
        <v>50</v>
      </c>
    </row>
    <row r="64" spans="1:16" ht="12.75">
      <c r="A64" s="25">
        <v>45</v>
      </c>
      <c r="B64" s="63"/>
      <c r="C64" s="63"/>
      <c r="D64" s="63" t="s">
        <v>38</v>
      </c>
      <c r="E64" s="63"/>
      <c r="F64" s="63"/>
      <c r="G64" s="89" t="s">
        <v>208</v>
      </c>
      <c r="H64" s="63" t="s">
        <v>18</v>
      </c>
      <c r="I64" s="65" t="s">
        <v>209</v>
      </c>
      <c r="J64" s="90">
        <v>38621</v>
      </c>
      <c r="K64" s="66">
        <v>4991.67</v>
      </c>
      <c r="L64" s="67">
        <v>20</v>
      </c>
      <c r="M64" s="67">
        <v>0</v>
      </c>
      <c r="N64" s="68">
        <f t="shared" si="2"/>
        <v>75</v>
      </c>
      <c r="O64" s="102">
        <f t="shared" si="3"/>
        <v>95</v>
      </c>
      <c r="P64" s="69" t="s">
        <v>210</v>
      </c>
    </row>
    <row r="65" spans="1:16" ht="12.75">
      <c r="A65" s="25">
        <v>46</v>
      </c>
      <c r="B65" s="25" t="s">
        <v>38</v>
      </c>
      <c r="C65" s="25" t="s">
        <v>38</v>
      </c>
      <c r="D65" s="25" t="s">
        <v>38</v>
      </c>
      <c r="E65" s="25" t="s">
        <v>38</v>
      </c>
      <c r="F65" s="25" t="s">
        <v>38</v>
      </c>
      <c r="G65" s="40" t="s">
        <v>135</v>
      </c>
      <c r="H65" s="25" t="s">
        <v>14</v>
      </c>
      <c r="I65" s="39" t="s">
        <v>136</v>
      </c>
      <c r="J65" s="88">
        <v>38567</v>
      </c>
      <c r="K65" s="28">
        <v>14729.86</v>
      </c>
      <c r="L65" s="29">
        <v>20</v>
      </c>
      <c r="M65" s="29">
        <v>30</v>
      </c>
      <c r="N65" s="72">
        <f t="shared" si="2"/>
        <v>45</v>
      </c>
      <c r="O65" s="101">
        <f t="shared" si="3"/>
        <v>95</v>
      </c>
      <c r="P65" s="47" t="s">
        <v>137</v>
      </c>
    </row>
    <row r="66" spans="1:16" ht="12.75">
      <c r="A66" s="25">
        <v>47</v>
      </c>
      <c r="B66" s="63" t="s">
        <v>38</v>
      </c>
      <c r="C66" s="63" t="s">
        <v>38</v>
      </c>
      <c r="D66" s="63" t="s">
        <v>38</v>
      </c>
      <c r="E66" s="63"/>
      <c r="F66" s="63" t="s">
        <v>38</v>
      </c>
      <c r="G66" s="89" t="s">
        <v>420</v>
      </c>
      <c r="H66" s="71" t="s">
        <v>14</v>
      </c>
      <c r="I66" s="65" t="s">
        <v>410</v>
      </c>
      <c r="J66" s="90">
        <v>38811</v>
      </c>
      <c r="K66" s="66">
        <v>14758.3</v>
      </c>
      <c r="L66" s="75">
        <v>20</v>
      </c>
      <c r="M66" s="76">
        <v>30</v>
      </c>
      <c r="N66" s="68">
        <f t="shared" si="2"/>
        <v>45</v>
      </c>
      <c r="O66" s="102">
        <f t="shared" si="3"/>
        <v>95</v>
      </c>
      <c r="P66" s="69" t="s">
        <v>60</v>
      </c>
    </row>
    <row r="67" spans="1:16" s="78" customFormat="1" ht="12.75">
      <c r="A67" s="25">
        <v>48</v>
      </c>
      <c r="B67" s="63" t="s">
        <v>38</v>
      </c>
      <c r="C67" s="63" t="s">
        <v>38</v>
      </c>
      <c r="D67" s="63"/>
      <c r="E67" s="63" t="s">
        <v>38</v>
      </c>
      <c r="F67" s="63"/>
      <c r="G67" s="64" t="s">
        <v>73</v>
      </c>
      <c r="H67" s="63" t="s">
        <v>14</v>
      </c>
      <c r="I67" s="65" t="s">
        <v>71</v>
      </c>
      <c r="J67" s="90">
        <v>38726</v>
      </c>
      <c r="K67" s="66">
        <v>14994.21</v>
      </c>
      <c r="L67" s="67">
        <v>20</v>
      </c>
      <c r="M67" s="67">
        <v>30</v>
      </c>
      <c r="N67" s="68">
        <f t="shared" si="2"/>
        <v>45</v>
      </c>
      <c r="O67" s="102">
        <f t="shared" si="3"/>
        <v>95</v>
      </c>
      <c r="P67" s="69" t="s">
        <v>72</v>
      </c>
    </row>
    <row r="68" spans="1:16" s="78" customFormat="1" ht="12.75">
      <c r="A68" s="25">
        <v>49</v>
      </c>
      <c r="B68" s="63" t="s">
        <v>38</v>
      </c>
      <c r="C68" s="63" t="s">
        <v>38</v>
      </c>
      <c r="D68" s="63"/>
      <c r="E68" s="63" t="s">
        <v>38</v>
      </c>
      <c r="F68" s="63"/>
      <c r="G68" s="64" t="s">
        <v>70</v>
      </c>
      <c r="H68" s="63" t="s">
        <v>14</v>
      </c>
      <c r="I68" s="65" t="s">
        <v>71</v>
      </c>
      <c r="J68" s="90">
        <v>38726</v>
      </c>
      <c r="K68" s="66">
        <v>14994.21</v>
      </c>
      <c r="L68" s="67">
        <v>20</v>
      </c>
      <c r="M68" s="67">
        <v>30</v>
      </c>
      <c r="N68" s="68">
        <f t="shared" si="2"/>
        <v>45</v>
      </c>
      <c r="O68" s="102">
        <f t="shared" si="3"/>
        <v>95</v>
      </c>
      <c r="P68" s="69" t="s">
        <v>72</v>
      </c>
    </row>
    <row r="69" spans="1:16" ht="12.75">
      <c r="A69" s="25">
        <v>50</v>
      </c>
      <c r="B69" s="63" t="s">
        <v>38</v>
      </c>
      <c r="C69" s="63"/>
      <c r="D69" s="63"/>
      <c r="E69" s="63" t="s">
        <v>38</v>
      </c>
      <c r="F69" s="63"/>
      <c r="G69" s="89" t="s">
        <v>306</v>
      </c>
      <c r="H69" s="63" t="s">
        <v>18</v>
      </c>
      <c r="I69" s="65" t="s">
        <v>307</v>
      </c>
      <c r="J69" s="90">
        <v>38786</v>
      </c>
      <c r="K69" s="66">
        <v>15121.05</v>
      </c>
      <c r="L69" s="67">
        <v>20</v>
      </c>
      <c r="M69" s="67">
        <v>30</v>
      </c>
      <c r="N69" s="68">
        <f t="shared" si="2"/>
        <v>43.5</v>
      </c>
      <c r="O69" s="102">
        <f t="shared" si="3"/>
        <v>93.5</v>
      </c>
      <c r="P69" s="69" t="s">
        <v>308</v>
      </c>
    </row>
    <row r="70" spans="1:17" ht="12.75">
      <c r="A70" s="25">
        <v>51</v>
      </c>
      <c r="B70" s="63" t="s">
        <v>38</v>
      </c>
      <c r="C70" s="63"/>
      <c r="D70" s="63"/>
      <c r="E70" s="63" t="s">
        <v>38</v>
      </c>
      <c r="F70" s="63"/>
      <c r="G70" s="89" t="s">
        <v>309</v>
      </c>
      <c r="H70" s="63" t="s">
        <v>18</v>
      </c>
      <c r="I70" s="65" t="s">
        <v>307</v>
      </c>
      <c r="J70" s="90">
        <v>38786</v>
      </c>
      <c r="K70" s="66">
        <v>15121.05</v>
      </c>
      <c r="L70" s="67">
        <v>20</v>
      </c>
      <c r="M70" s="67">
        <v>30</v>
      </c>
      <c r="N70" s="68">
        <f t="shared" si="2"/>
        <v>43.5</v>
      </c>
      <c r="O70" s="102">
        <f t="shared" si="3"/>
        <v>93.5</v>
      </c>
      <c r="P70" s="69" t="s">
        <v>308</v>
      </c>
      <c r="Q70" s="91"/>
    </row>
    <row r="71" spans="1:16" s="78" customFormat="1" ht="12.75">
      <c r="A71" s="25">
        <v>52</v>
      </c>
      <c r="B71" s="63"/>
      <c r="C71" s="63"/>
      <c r="D71" s="63" t="s">
        <v>38</v>
      </c>
      <c r="E71" s="63"/>
      <c r="F71" s="63"/>
      <c r="G71" s="64" t="s">
        <v>146</v>
      </c>
      <c r="H71" s="63" t="s">
        <v>18</v>
      </c>
      <c r="I71" s="65" t="s">
        <v>147</v>
      </c>
      <c r="J71" s="90">
        <v>38709</v>
      </c>
      <c r="K71" s="66">
        <v>15233.48</v>
      </c>
      <c r="L71" s="67">
        <v>20</v>
      </c>
      <c r="M71" s="67">
        <v>30</v>
      </c>
      <c r="N71" s="68">
        <f t="shared" si="2"/>
        <v>43.5</v>
      </c>
      <c r="O71" s="102">
        <f t="shared" si="3"/>
        <v>93.5</v>
      </c>
      <c r="P71" s="82" t="s">
        <v>148</v>
      </c>
    </row>
    <row r="72" spans="1:16" ht="12.75">
      <c r="A72" s="25">
        <v>53</v>
      </c>
      <c r="B72" s="25"/>
      <c r="C72" s="25"/>
      <c r="D72" s="25" t="s">
        <v>38</v>
      </c>
      <c r="E72" s="25"/>
      <c r="F72" s="25"/>
      <c r="G72" s="37" t="s">
        <v>80</v>
      </c>
      <c r="H72" s="25" t="s">
        <v>14</v>
      </c>
      <c r="I72" s="26" t="s">
        <v>81</v>
      </c>
      <c r="J72" s="88">
        <v>38250</v>
      </c>
      <c r="K72" s="28">
        <v>5967.07</v>
      </c>
      <c r="L72" s="29">
        <v>20</v>
      </c>
      <c r="M72" s="29">
        <v>0</v>
      </c>
      <c r="N72" s="72">
        <f t="shared" si="2"/>
        <v>72</v>
      </c>
      <c r="O72" s="101">
        <f t="shared" si="3"/>
        <v>92</v>
      </c>
      <c r="P72" s="47" t="s">
        <v>82</v>
      </c>
    </row>
    <row r="73" spans="1:16" s="60" customFormat="1" ht="12.75">
      <c r="A73" s="25">
        <v>54</v>
      </c>
      <c r="B73" s="25" t="s">
        <v>38</v>
      </c>
      <c r="C73" s="25" t="s">
        <v>38</v>
      </c>
      <c r="D73" s="25" t="s">
        <v>38</v>
      </c>
      <c r="E73" s="25" t="s">
        <v>38</v>
      </c>
      <c r="F73" s="25" t="s">
        <v>38</v>
      </c>
      <c r="G73" s="37" t="s">
        <v>380</v>
      </c>
      <c r="H73" s="25" t="s">
        <v>18</v>
      </c>
      <c r="I73" s="27" t="s">
        <v>381</v>
      </c>
      <c r="J73" s="88">
        <v>38398</v>
      </c>
      <c r="K73" s="28">
        <v>15674.73</v>
      </c>
      <c r="L73" s="29">
        <v>20</v>
      </c>
      <c r="M73" s="29">
        <v>30</v>
      </c>
      <c r="N73" s="72">
        <f t="shared" si="2"/>
        <v>42</v>
      </c>
      <c r="O73" s="101">
        <f t="shared" si="3"/>
        <v>92</v>
      </c>
      <c r="P73" s="47" t="s">
        <v>382</v>
      </c>
    </row>
    <row r="74" spans="1:16" ht="12.75">
      <c r="A74" s="25">
        <v>55</v>
      </c>
      <c r="B74" s="63" t="s">
        <v>38</v>
      </c>
      <c r="C74" s="63" t="s">
        <v>38</v>
      </c>
      <c r="D74" s="63"/>
      <c r="E74" s="63" t="s">
        <v>38</v>
      </c>
      <c r="F74" s="63"/>
      <c r="G74" s="89" t="s">
        <v>317</v>
      </c>
      <c r="H74" s="63" t="s">
        <v>18</v>
      </c>
      <c r="I74" s="65" t="s">
        <v>318</v>
      </c>
      <c r="J74" s="90">
        <v>38699</v>
      </c>
      <c r="K74" s="66">
        <v>15682.42</v>
      </c>
      <c r="L74" s="67">
        <v>20</v>
      </c>
      <c r="M74" s="67">
        <v>30</v>
      </c>
      <c r="N74" s="68">
        <f t="shared" si="2"/>
        <v>42</v>
      </c>
      <c r="O74" s="102">
        <f t="shared" si="3"/>
        <v>92</v>
      </c>
      <c r="P74" s="69" t="s">
        <v>319</v>
      </c>
    </row>
    <row r="75" spans="1:16" ht="12.75">
      <c r="A75" s="25">
        <v>56</v>
      </c>
      <c r="B75" s="25" t="s">
        <v>38</v>
      </c>
      <c r="C75" s="25" t="s">
        <v>38</v>
      </c>
      <c r="D75" s="25" t="s">
        <v>38</v>
      </c>
      <c r="E75" s="25"/>
      <c r="F75" s="25" t="s">
        <v>38</v>
      </c>
      <c r="G75" s="37" t="s">
        <v>338</v>
      </c>
      <c r="H75" s="25" t="s">
        <v>18</v>
      </c>
      <c r="I75" s="27" t="s">
        <v>339</v>
      </c>
      <c r="J75" s="88">
        <v>38552</v>
      </c>
      <c r="K75" s="28">
        <v>15752.21</v>
      </c>
      <c r="L75" s="29">
        <v>20</v>
      </c>
      <c r="M75" s="29">
        <v>30</v>
      </c>
      <c r="N75" s="72">
        <f t="shared" si="2"/>
        <v>42</v>
      </c>
      <c r="O75" s="101">
        <f t="shared" si="3"/>
        <v>92</v>
      </c>
      <c r="P75" s="47" t="s">
        <v>342</v>
      </c>
    </row>
    <row r="76" spans="1:16" s="78" customFormat="1" ht="12.75">
      <c r="A76" s="25">
        <v>57</v>
      </c>
      <c r="B76" s="63" t="s">
        <v>38</v>
      </c>
      <c r="C76" s="63" t="s">
        <v>38</v>
      </c>
      <c r="D76" s="63"/>
      <c r="E76" s="63" t="s">
        <v>38</v>
      </c>
      <c r="F76" s="63"/>
      <c r="G76" s="64" t="s">
        <v>138</v>
      </c>
      <c r="H76" s="63" t="s">
        <v>14</v>
      </c>
      <c r="I76" s="65" t="s">
        <v>139</v>
      </c>
      <c r="J76" s="90">
        <v>38795</v>
      </c>
      <c r="K76" s="66">
        <v>15791.6</v>
      </c>
      <c r="L76" s="67">
        <v>20</v>
      </c>
      <c r="M76" s="76">
        <v>30</v>
      </c>
      <c r="N76" s="68">
        <f t="shared" si="2"/>
        <v>42</v>
      </c>
      <c r="O76" s="102">
        <f t="shared" si="3"/>
        <v>92</v>
      </c>
      <c r="P76" s="69" t="s">
        <v>140</v>
      </c>
    </row>
    <row r="77" spans="1:16" s="70" customFormat="1" ht="12.75">
      <c r="A77" s="25">
        <v>58</v>
      </c>
      <c r="B77" s="63"/>
      <c r="C77" s="63"/>
      <c r="D77" s="63" t="s">
        <v>38</v>
      </c>
      <c r="E77" s="63"/>
      <c r="F77" s="63"/>
      <c r="G77" s="64" t="s">
        <v>122</v>
      </c>
      <c r="H77" s="63" t="s">
        <v>18</v>
      </c>
      <c r="I77" s="65" t="s">
        <v>123</v>
      </c>
      <c r="J77" s="90">
        <v>38842</v>
      </c>
      <c r="K77" s="66">
        <v>15986.54</v>
      </c>
      <c r="L77" s="67">
        <v>20</v>
      </c>
      <c r="M77" s="67">
        <v>30</v>
      </c>
      <c r="N77" s="68">
        <f t="shared" si="2"/>
        <v>42</v>
      </c>
      <c r="O77" s="102">
        <f t="shared" si="3"/>
        <v>92</v>
      </c>
      <c r="P77" s="69" t="s">
        <v>124</v>
      </c>
    </row>
    <row r="78" spans="1:16" s="78" customFormat="1" ht="12.75">
      <c r="A78" s="25">
        <v>59</v>
      </c>
      <c r="B78" s="63" t="s">
        <v>38</v>
      </c>
      <c r="C78" s="63" t="s">
        <v>38</v>
      </c>
      <c r="D78" s="63"/>
      <c r="E78" s="63" t="s">
        <v>38</v>
      </c>
      <c r="F78" s="63"/>
      <c r="G78" s="89" t="s">
        <v>284</v>
      </c>
      <c r="H78" s="63" t="s">
        <v>18</v>
      </c>
      <c r="I78" s="65" t="s">
        <v>285</v>
      </c>
      <c r="J78" s="90">
        <v>38675</v>
      </c>
      <c r="K78" s="66">
        <v>6061.79</v>
      </c>
      <c r="L78" s="67">
        <v>20</v>
      </c>
      <c r="M78" s="67">
        <v>0</v>
      </c>
      <c r="N78" s="68">
        <f t="shared" si="2"/>
        <v>70.5</v>
      </c>
      <c r="O78" s="102">
        <f t="shared" si="3"/>
        <v>90.5</v>
      </c>
      <c r="P78" s="69" t="s">
        <v>286</v>
      </c>
    </row>
    <row r="79" spans="1:16" ht="12.75">
      <c r="A79" s="25">
        <v>60</v>
      </c>
      <c r="B79" s="35" t="s">
        <v>38</v>
      </c>
      <c r="C79" s="35" t="s">
        <v>38</v>
      </c>
      <c r="D79" s="35" t="s">
        <v>38</v>
      </c>
      <c r="E79" s="35" t="s">
        <v>38</v>
      </c>
      <c r="F79" s="35" t="s">
        <v>38</v>
      </c>
      <c r="G79" s="30" t="s">
        <v>170</v>
      </c>
      <c r="H79" s="35" t="s">
        <v>14</v>
      </c>
      <c r="I79" s="36" t="s">
        <v>171</v>
      </c>
      <c r="J79" s="126">
        <v>38437</v>
      </c>
      <c r="K79" s="32">
        <v>16026.52</v>
      </c>
      <c r="L79" s="33">
        <v>20</v>
      </c>
      <c r="M79" s="33">
        <v>30</v>
      </c>
      <c r="N79" s="72">
        <f t="shared" si="2"/>
        <v>40.5</v>
      </c>
      <c r="O79" s="101">
        <f t="shared" si="3"/>
        <v>90.5</v>
      </c>
      <c r="P79" s="46" t="s">
        <v>172</v>
      </c>
    </row>
    <row r="80" spans="1:16" s="78" customFormat="1" ht="12.75">
      <c r="A80" s="25">
        <v>61</v>
      </c>
      <c r="B80" s="25" t="s">
        <v>38</v>
      </c>
      <c r="C80" s="25" t="s">
        <v>38</v>
      </c>
      <c r="D80" s="25" t="s">
        <v>38</v>
      </c>
      <c r="E80" s="25" t="s">
        <v>38</v>
      </c>
      <c r="F80" s="25"/>
      <c r="G80" s="37" t="s">
        <v>356</v>
      </c>
      <c r="H80" s="25" t="s">
        <v>14</v>
      </c>
      <c r="I80" s="27" t="s">
        <v>357</v>
      </c>
      <c r="J80" s="88">
        <v>38586</v>
      </c>
      <c r="K80" s="28">
        <v>16030.18</v>
      </c>
      <c r="L80" s="29">
        <v>20</v>
      </c>
      <c r="M80" s="29">
        <v>30</v>
      </c>
      <c r="N80" s="72">
        <f t="shared" si="2"/>
        <v>40.5</v>
      </c>
      <c r="O80" s="101">
        <f t="shared" si="3"/>
        <v>90.5</v>
      </c>
      <c r="P80" s="47" t="s">
        <v>358</v>
      </c>
    </row>
    <row r="81" spans="1:16" ht="12.75">
      <c r="A81" s="25">
        <v>62</v>
      </c>
      <c r="B81" s="63" t="s">
        <v>38</v>
      </c>
      <c r="C81" s="63" t="s">
        <v>38</v>
      </c>
      <c r="D81" s="63"/>
      <c r="E81" s="63" t="s">
        <v>38</v>
      </c>
      <c r="F81" s="63"/>
      <c r="G81" s="89" t="s">
        <v>327</v>
      </c>
      <c r="H81" s="63" t="s">
        <v>14</v>
      </c>
      <c r="I81" s="65" t="s">
        <v>328</v>
      </c>
      <c r="J81" s="90">
        <v>38652</v>
      </c>
      <c r="K81" s="66">
        <v>16404.8</v>
      </c>
      <c r="L81" s="67">
        <v>20</v>
      </c>
      <c r="M81" s="67">
        <v>30</v>
      </c>
      <c r="N81" s="68">
        <f t="shared" si="2"/>
        <v>40.5</v>
      </c>
      <c r="O81" s="102">
        <f t="shared" si="3"/>
        <v>90.5</v>
      </c>
      <c r="P81" s="69" t="s">
        <v>329</v>
      </c>
    </row>
    <row r="82" spans="1:16" ht="12.75">
      <c r="A82" s="25">
        <v>63</v>
      </c>
      <c r="B82" s="25" t="s">
        <v>38</v>
      </c>
      <c r="C82" s="25" t="s">
        <v>38</v>
      </c>
      <c r="D82" s="25"/>
      <c r="E82" s="25" t="s">
        <v>38</v>
      </c>
      <c r="F82" s="25"/>
      <c r="G82" s="37" t="s">
        <v>226</v>
      </c>
      <c r="H82" s="25" t="s">
        <v>14</v>
      </c>
      <c r="I82" s="27" t="s">
        <v>228</v>
      </c>
      <c r="J82" s="88">
        <v>38047</v>
      </c>
      <c r="K82" s="28">
        <v>16478.29</v>
      </c>
      <c r="L82" s="29">
        <v>20</v>
      </c>
      <c r="M82" s="29">
        <v>30</v>
      </c>
      <c r="N82" s="72">
        <f t="shared" si="2"/>
        <v>40.5</v>
      </c>
      <c r="O82" s="101">
        <f t="shared" si="3"/>
        <v>90.5</v>
      </c>
      <c r="P82" s="47" t="s">
        <v>229</v>
      </c>
    </row>
    <row r="83" spans="1:16" s="78" customFormat="1" ht="12.75">
      <c r="A83" s="25">
        <v>64</v>
      </c>
      <c r="B83" s="25" t="s">
        <v>38</v>
      </c>
      <c r="C83" s="25"/>
      <c r="D83" s="25" t="s">
        <v>38</v>
      </c>
      <c r="E83" s="25" t="s">
        <v>38</v>
      </c>
      <c r="F83" s="25" t="s">
        <v>38</v>
      </c>
      <c r="G83" s="37" t="s">
        <v>222</v>
      </c>
      <c r="H83" s="25" t="s">
        <v>18</v>
      </c>
      <c r="I83" s="27" t="s">
        <v>223</v>
      </c>
      <c r="J83" s="88">
        <v>38048</v>
      </c>
      <c r="K83" s="28">
        <v>16545.57</v>
      </c>
      <c r="L83" s="29">
        <v>20</v>
      </c>
      <c r="M83" s="29">
        <v>30</v>
      </c>
      <c r="N83" s="72">
        <f t="shared" si="2"/>
        <v>39</v>
      </c>
      <c r="O83" s="101">
        <f t="shared" si="3"/>
        <v>89</v>
      </c>
      <c r="P83" s="47" t="s">
        <v>391</v>
      </c>
    </row>
    <row r="84" spans="1:16" ht="12.75">
      <c r="A84" s="25">
        <v>65</v>
      </c>
      <c r="B84" s="63" t="s">
        <v>38</v>
      </c>
      <c r="C84" s="63" t="s">
        <v>38</v>
      </c>
      <c r="D84" s="63" t="s">
        <v>38</v>
      </c>
      <c r="E84" s="63" t="s">
        <v>38</v>
      </c>
      <c r="F84" s="63" t="s">
        <v>38</v>
      </c>
      <c r="G84" s="64" t="s">
        <v>42</v>
      </c>
      <c r="H84" s="71" t="s">
        <v>18</v>
      </c>
      <c r="I84" s="65" t="s">
        <v>43</v>
      </c>
      <c r="J84" s="90">
        <v>38776</v>
      </c>
      <c r="K84" s="87">
        <v>16733.83</v>
      </c>
      <c r="L84" s="67">
        <v>20</v>
      </c>
      <c r="M84" s="67">
        <v>30</v>
      </c>
      <c r="N84" s="68">
        <f aca="true" t="shared" si="4" ref="N84:N115">FLOOR((30000-K84)/500,1)*1.5</f>
        <v>39</v>
      </c>
      <c r="O84" s="102">
        <f>SUM(L84:N84)</f>
        <v>89</v>
      </c>
      <c r="P84" s="69" t="s">
        <v>44</v>
      </c>
    </row>
    <row r="85" spans="1:16" ht="12.75">
      <c r="A85" s="25">
        <v>66</v>
      </c>
      <c r="B85" s="63" t="s">
        <v>38</v>
      </c>
      <c r="C85" s="63" t="s">
        <v>38</v>
      </c>
      <c r="D85" s="63"/>
      <c r="E85" s="63" t="s">
        <v>38</v>
      </c>
      <c r="F85" s="63" t="s">
        <v>38</v>
      </c>
      <c r="G85" s="89" t="s">
        <v>347</v>
      </c>
      <c r="H85" s="63" t="s">
        <v>18</v>
      </c>
      <c r="I85" s="65" t="s">
        <v>348</v>
      </c>
      <c r="J85" s="90">
        <v>38757</v>
      </c>
      <c r="K85" s="66">
        <v>16899.62</v>
      </c>
      <c r="L85" s="67">
        <v>20</v>
      </c>
      <c r="M85" s="67">
        <v>30</v>
      </c>
      <c r="N85" s="68">
        <f t="shared" si="4"/>
        <v>39</v>
      </c>
      <c r="O85" s="102">
        <f>SUM(L85:N85)</f>
        <v>89</v>
      </c>
      <c r="P85" s="69" t="s">
        <v>349</v>
      </c>
    </row>
    <row r="86" spans="1:16" ht="12.75">
      <c r="A86" s="25">
        <v>67</v>
      </c>
      <c r="B86" s="63"/>
      <c r="C86" s="63" t="s">
        <v>38</v>
      </c>
      <c r="D86" s="63"/>
      <c r="E86" s="63" t="s">
        <v>38</v>
      </c>
      <c r="F86" s="63"/>
      <c r="G86" s="89" t="s">
        <v>290</v>
      </c>
      <c r="H86" s="63" t="s">
        <v>18</v>
      </c>
      <c r="I86" s="65" t="s">
        <v>291</v>
      </c>
      <c r="J86" s="90">
        <v>38878</v>
      </c>
      <c r="K86" s="66">
        <v>16919.41</v>
      </c>
      <c r="L86" s="67">
        <v>20</v>
      </c>
      <c r="M86" s="67">
        <v>30</v>
      </c>
      <c r="N86" s="68">
        <f t="shared" si="4"/>
        <v>39</v>
      </c>
      <c r="O86" s="102">
        <f>SUM(L86:N86)</f>
        <v>89</v>
      </c>
      <c r="P86" s="69" t="s">
        <v>292</v>
      </c>
    </row>
    <row r="87" spans="1:16" s="20" customFormat="1" ht="12.75">
      <c r="A87" s="25">
        <v>68</v>
      </c>
      <c r="B87" s="53" t="s">
        <v>38</v>
      </c>
      <c r="C87" s="53" t="s">
        <v>38</v>
      </c>
      <c r="D87" s="53" t="s">
        <v>38</v>
      </c>
      <c r="E87" s="53" t="s">
        <v>38</v>
      </c>
      <c r="F87" s="53" t="s">
        <v>38</v>
      </c>
      <c r="G87" s="54" t="s">
        <v>53</v>
      </c>
      <c r="H87" s="55" t="s">
        <v>18</v>
      </c>
      <c r="I87" s="56" t="s">
        <v>54</v>
      </c>
      <c r="J87" s="144">
        <v>38212</v>
      </c>
      <c r="K87" s="86">
        <v>16963.96</v>
      </c>
      <c r="L87" s="57">
        <v>20</v>
      </c>
      <c r="M87" s="58">
        <v>30</v>
      </c>
      <c r="N87" s="72">
        <f t="shared" si="4"/>
        <v>39</v>
      </c>
      <c r="O87" s="101">
        <f>SUM(L87:N87)</f>
        <v>89</v>
      </c>
      <c r="P87" s="59" t="s">
        <v>55</v>
      </c>
    </row>
    <row r="88" spans="1:16" s="70" customFormat="1" ht="12.75">
      <c r="A88" s="25">
        <v>69</v>
      </c>
      <c r="B88" s="25" t="s">
        <v>38</v>
      </c>
      <c r="C88" s="25" t="s">
        <v>38</v>
      </c>
      <c r="D88" s="25"/>
      <c r="E88" s="25" t="s">
        <v>38</v>
      </c>
      <c r="F88" s="25"/>
      <c r="G88" s="37" t="s">
        <v>180</v>
      </c>
      <c r="H88" s="25" t="s">
        <v>14</v>
      </c>
      <c r="I88" s="27" t="s">
        <v>181</v>
      </c>
      <c r="J88" s="88">
        <v>38475</v>
      </c>
      <c r="K88" s="28">
        <v>12172.78</v>
      </c>
      <c r="L88" s="29">
        <v>20</v>
      </c>
      <c r="M88" s="29">
        <v>30</v>
      </c>
      <c r="N88" s="72">
        <f t="shared" si="4"/>
        <v>52.5</v>
      </c>
      <c r="O88" s="101">
        <f>FLOOR((30000-L88)/500,1)*1.5</f>
        <v>88.5</v>
      </c>
      <c r="P88" s="59" t="s">
        <v>428</v>
      </c>
    </row>
    <row r="89" spans="1:16" ht="12.75">
      <c r="A89" s="25">
        <v>70</v>
      </c>
      <c r="B89" s="25" t="s">
        <v>38</v>
      </c>
      <c r="C89" s="25" t="s">
        <v>38</v>
      </c>
      <c r="D89" s="25"/>
      <c r="E89" s="25" t="s">
        <v>38</v>
      </c>
      <c r="F89" s="25" t="s">
        <v>38</v>
      </c>
      <c r="G89" s="37" t="s">
        <v>302</v>
      </c>
      <c r="H89" s="25" t="s">
        <v>14</v>
      </c>
      <c r="I89" s="27" t="s">
        <v>303</v>
      </c>
      <c r="J89" s="88">
        <v>38523</v>
      </c>
      <c r="K89" s="28">
        <v>17588.36</v>
      </c>
      <c r="L89" s="29">
        <v>20</v>
      </c>
      <c r="M89" s="29">
        <v>30</v>
      </c>
      <c r="N89" s="72">
        <f t="shared" si="4"/>
        <v>36</v>
      </c>
      <c r="O89" s="101">
        <f aca="true" t="shared" si="5" ref="O89:O120">SUM(L89:N89)</f>
        <v>86</v>
      </c>
      <c r="P89" s="47" t="s">
        <v>182</v>
      </c>
    </row>
    <row r="90" spans="1:16" s="78" customFormat="1" ht="12.75">
      <c r="A90" s="25">
        <v>71</v>
      </c>
      <c r="B90" s="25" t="s">
        <v>38</v>
      </c>
      <c r="C90" s="25" t="s">
        <v>38</v>
      </c>
      <c r="D90" s="25" t="s">
        <v>38</v>
      </c>
      <c r="E90" s="25" t="s">
        <v>38</v>
      </c>
      <c r="F90" s="25" t="s">
        <v>38</v>
      </c>
      <c r="G90" s="26" t="s">
        <v>59</v>
      </c>
      <c r="H90" s="25" t="s">
        <v>18</v>
      </c>
      <c r="I90" s="27" t="s">
        <v>43</v>
      </c>
      <c r="J90" s="88">
        <v>38511</v>
      </c>
      <c r="K90" s="28">
        <v>18188.78</v>
      </c>
      <c r="L90" s="29">
        <v>20</v>
      </c>
      <c r="M90" s="29">
        <v>30</v>
      </c>
      <c r="N90" s="72">
        <f t="shared" si="4"/>
        <v>34.5</v>
      </c>
      <c r="O90" s="101">
        <f t="shared" si="5"/>
        <v>84.5</v>
      </c>
      <c r="P90" s="47" t="s">
        <v>424</v>
      </c>
    </row>
    <row r="91" spans="1:16" ht="12.75">
      <c r="A91" s="25">
        <v>72</v>
      </c>
      <c r="B91" s="25" t="s">
        <v>38</v>
      </c>
      <c r="C91" s="25"/>
      <c r="D91" s="25" t="s">
        <v>38</v>
      </c>
      <c r="E91" s="25"/>
      <c r="F91" s="25"/>
      <c r="G91" s="37" t="s">
        <v>178</v>
      </c>
      <c r="H91" s="25" t="s">
        <v>18</v>
      </c>
      <c r="I91" s="27" t="s">
        <v>179</v>
      </c>
      <c r="J91" s="88">
        <v>38462</v>
      </c>
      <c r="K91" s="28">
        <v>18438.64</v>
      </c>
      <c r="L91" s="29">
        <v>20</v>
      </c>
      <c r="M91" s="29">
        <v>30</v>
      </c>
      <c r="N91" s="72">
        <f t="shared" si="4"/>
        <v>34.5</v>
      </c>
      <c r="O91" s="101">
        <f t="shared" si="5"/>
        <v>84.5</v>
      </c>
      <c r="P91" s="47" t="s">
        <v>304</v>
      </c>
    </row>
    <row r="92" spans="1:16" ht="12.75">
      <c r="A92" s="25">
        <v>73</v>
      </c>
      <c r="B92" s="63" t="s">
        <v>38</v>
      </c>
      <c r="C92" s="63" t="s">
        <v>38</v>
      </c>
      <c r="D92" s="63" t="s">
        <v>38</v>
      </c>
      <c r="E92" s="63" t="s">
        <v>38</v>
      </c>
      <c r="F92" s="63" t="s">
        <v>38</v>
      </c>
      <c r="G92" s="89" t="s">
        <v>429</v>
      </c>
      <c r="H92" s="63" t="s">
        <v>18</v>
      </c>
      <c r="I92" s="65" t="s">
        <v>244</v>
      </c>
      <c r="J92" s="90">
        <v>38810</v>
      </c>
      <c r="K92" s="66">
        <v>18493.37</v>
      </c>
      <c r="L92" s="67">
        <v>20</v>
      </c>
      <c r="M92" s="67">
        <v>30</v>
      </c>
      <c r="N92" s="68">
        <f t="shared" si="4"/>
        <v>34.5</v>
      </c>
      <c r="O92" s="102">
        <f t="shared" si="5"/>
        <v>84.5</v>
      </c>
      <c r="P92" s="69" t="s">
        <v>427</v>
      </c>
    </row>
    <row r="93" spans="1:16" ht="12.75">
      <c r="A93" s="25">
        <v>74</v>
      </c>
      <c r="B93" s="25" t="s">
        <v>38</v>
      </c>
      <c r="C93" s="25" t="s">
        <v>38</v>
      </c>
      <c r="D93" s="25" t="s">
        <v>38</v>
      </c>
      <c r="E93" s="25" t="s">
        <v>38</v>
      </c>
      <c r="F93" s="25" t="s">
        <v>38</v>
      </c>
      <c r="G93" s="37" t="s">
        <v>243</v>
      </c>
      <c r="H93" s="25" t="s">
        <v>18</v>
      </c>
      <c r="I93" s="27" t="s">
        <v>244</v>
      </c>
      <c r="J93" s="88">
        <v>38079</v>
      </c>
      <c r="K93" s="28">
        <v>18493.37</v>
      </c>
      <c r="L93" s="29">
        <v>20</v>
      </c>
      <c r="M93" s="29">
        <v>30</v>
      </c>
      <c r="N93" s="72">
        <f t="shared" si="4"/>
        <v>34.5</v>
      </c>
      <c r="O93" s="101">
        <f t="shared" si="5"/>
        <v>84.5</v>
      </c>
      <c r="P93" s="47" t="s">
        <v>427</v>
      </c>
    </row>
    <row r="94" spans="1:16" s="78" customFormat="1" ht="12.75">
      <c r="A94" s="25">
        <v>75</v>
      </c>
      <c r="B94" s="25" t="s">
        <v>38</v>
      </c>
      <c r="C94" s="25" t="s">
        <v>38</v>
      </c>
      <c r="D94" s="25"/>
      <c r="E94" s="25" t="s">
        <v>38</v>
      </c>
      <c r="F94" s="25"/>
      <c r="G94" s="37" t="s">
        <v>205</v>
      </c>
      <c r="H94" s="25" t="s">
        <v>18</v>
      </c>
      <c r="I94" s="27" t="s">
        <v>204</v>
      </c>
      <c r="J94" s="88">
        <v>38280</v>
      </c>
      <c r="K94" s="28">
        <v>8765.47</v>
      </c>
      <c r="L94" s="29">
        <v>20</v>
      </c>
      <c r="M94" s="29">
        <v>0</v>
      </c>
      <c r="N94" s="72">
        <f t="shared" si="4"/>
        <v>63</v>
      </c>
      <c r="O94" s="101">
        <f t="shared" si="5"/>
        <v>83</v>
      </c>
      <c r="P94" s="47" t="s">
        <v>424</v>
      </c>
    </row>
    <row r="95" spans="1:16" ht="12.75">
      <c r="A95" s="25">
        <v>76</v>
      </c>
      <c r="B95" s="25" t="s">
        <v>38</v>
      </c>
      <c r="C95" s="25" t="s">
        <v>38</v>
      </c>
      <c r="D95" s="25" t="s">
        <v>38</v>
      </c>
      <c r="E95" s="25" t="s">
        <v>38</v>
      </c>
      <c r="F95" s="25" t="s">
        <v>38</v>
      </c>
      <c r="G95" s="26" t="s">
        <v>173</v>
      </c>
      <c r="H95" s="25" t="s">
        <v>14</v>
      </c>
      <c r="I95" s="27" t="s">
        <v>174</v>
      </c>
      <c r="J95" s="88">
        <v>38324</v>
      </c>
      <c r="K95" s="38">
        <v>18570.25</v>
      </c>
      <c r="L95" s="29">
        <v>20</v>
      </c>
      <c r="M95" s="29">
        <v>30</v>
      </c>
      <c r="N95" s="72">
        <f t="shared" si="4"/>
        <v>33</v>
      </c>
      <c r="O95" s="101">
        <f t="shared" si="5"/>
        <v>83</v>
      </c>
      <c r="P95" s="47" t="s">
        <v>423</v>
      </c>
    </row>
    <row r="96" spans="1:16" ht="12.75">
      <c r="A96" s="25">
        <v>77</v>
      </c>
      <c r="B96" s="25" t="s">
        <v>38</v>
      </c>
      <c r="C96" s="25" t="s">
        <v>38</v>
      </c>
      <c r="D96" s="25" t="s">
        <v>38</v>
      </c>
      <c r="E96" s="25" t="s">
        <v>38</v>
      </c>
      <c r="F96" s="25" t="s">
        <v>38</v>
      </c>
      <c r="G96" s="26" t="s">
        <v>131</v>
      </c>
      <c r="H96" s="25" t="s">
        <v>18</v>
      </c>
      <c r="I96" s="27" t="s">
        <v>129</v>
      </c>
      <c r="J96" s="88">
        <v>38271</v>
      </c>
      <c r="K96" s="28">
        <v>18631.58</v>
      </c>
      <c r="L96" s="29">
        <v>20</v>
      </c>
      <c r="M96" s="29">
        <v>30</v>
      </c>
      <c r="N96" s="72">
        <f t="shared" si="4"/>
        <v>33</v>
      </c>
      <c r="O96" s="101">
        <f t="shared" si="5"/>
        <v>83</v>
      </c>
      <c r="P96" s="47" t="s">
        <v>130</v>
      </c>
    </row>
    <row r="97" spans="1:16" s="4" customFormat="1" ht="12.75">
      <c r="A97" s="25">
        <v>78</v>
      </c>
      <c r="B97" s="25" t="s">
        <v>38</v>
      </c>
      <c r="C97" s="25" t="s">
        <v>38</v>
      </c>
      <c r="D97" s="25" t="s">
        <v>38</v>
      </c>
      <c r="E97" s="25" t="s">
        <v>38</v>
      </c>
      <c r="F97" s="25" t="s">
        <v>38</v>
      </c>
      <c r="G97" s="26" t="s">
        <v>128</v>
      </c>
      <c r="H97" s="25" t="s">
        <v>14</v>
      </c>
      <c r="I97" s="27" t="s">
        <v>129</v>
      </c>
      <c r="J97" s="88">
        <v>38271</v>
      </c>
      <c r="K97" s="28">
        <v>18631.58</v>
      </c>
      <c r="L97" s="29">
        <v>20</v>
      </c>
      <c r="M97" s="29">
        <v>30</v>
      </c>
      <c r="N97" s="72">
        <f t="shared" si="4"/>
        <v>33</v>
      </c>
      <c r="O97" s="101">
        <f t="shared" si="5"/>
        <v>83</v>
      </c>
      <c r="P97" s="47" t="s">
        <v>130</v>
      </c>
    </row>
    <row r="98" spans="1:16" ht="12.75">
      <c r="A98" s="25">
        <v>79</v>
      </c>
      <c r="B98" s="25" t="s">
        <v>38</v>
      </c>
      <c r="C98" s="25" t="s">
        <v>38</v>
      </c>
      <c r="D98" s="25"/>
      <c r="E98" s="25" t="s">
        <v>38</v>
      </c>
      <c r="F98" s="25" t="s">
        <v>38</v>
      </c>
      <c r="G98" s="26" t="s">
        <v>86</v>
      </c>
      <c r="H98" s="25" t="s">
        <v>14</v>
      </c>
      <c r="I98" s="27" t="s">
        <v>87</v>
      </c>
      <c r="J98" s="88">
        <v>38359</v>
      </c>
      <c r="K98" s="28">
        <v>18853.52</v>
      </c>
      <c r="L98" s="29">
        <v>20</v>
      </c>
      <c r="M98" s="34">
        <v>30</v>
      </c>
      <c r="N98" s="72">
        <f t="shared" si="4"/>
        <v>33</v>
      </c>
      <c r="O98" s="101">
        <f t="shared" si="5"/>
        <v>83</v>
      </c>
      <c r="P98" s="47" t="s">
        <v>88</v>
      </c>
    </row>
    <row r="99" spans="1:16" ht="12.75">
      <c r="A99" s="25">
        <v>80</v>
      </c>
      <c r="B99" s="25" t="s">
        <v>38</v>
      </c>
      <c r="C99" s="25" t="s">
        <v>38</v>
      </c>
      <c r="D99" s="25" t="s">
        <v>38</v>
      </c>
      <c r="E99" s="25"/>
      <c r="F99" s="25"/>
      <c r="G99" s="37" t="s">
        <v>367</v>
      </c>
      <c r="H99" s="25" t="s">
        <v>18</v>
      </c>
      <c r="I99" s="27" t="s">
        <v>368</v>
      </c>
      <c r="J99" s="88">
        <v>38564</v>
      </c>
      <c r="K99" s="28">
        <v>10044.2</v>
      </c>
      <c r="L99" s="29">
        <v>20</v>
      </c>
      <c r="M99" s="29">
        <v>0</v>
      </c>
      <c r="N99" s="72">
        <f t="shared" si="4"/>
        <v>58.5</v>
      </c>
      <c r="O99" s="101">
        <f t="shared" si="5"/>
        <v>78.5</v>
      </c>
      <c r="P99" s="47" t="s">
        <v>369</v>
      </c>
    </row>
    <row r="100" spans="1:16" s="78" customFormat="1" ht="12.75">
      <c r="A100" s="25">
        <v>81</v>
      </c>
      <c r="B100" s="25" t="s">
        <v>38</v>
      </c>
      <c r="C100" s="25" t="s">
        <v>38</v>
      </c>
      <c r="D100" s="25"/>
      <c r="E100" s="25" t="s">
        <v>38</v>
      </c>
      <c r="F100" s="25"/>
      <c r="G100" s="37" t="s">
        <v>337</v>
      </c>
      <c r="H100" s="25" t="s">
        <v>14</v>
      </c>
      <c r="I100" s="27" t="s">
        <v>414</v>
      </c>
      <c r="J100" s="88">
        <v>38407</v>
      </c>
      <c r="K100" s="28">
        <v>20122.71</v>
      </c>
      <c r="L100" s="29">
        <v>20</v>
      </c>
      <c r="M100" s="29">
        <v>30</v>
      </c>
      <c r="N100" s="72">
        <f t="shared" si="4"/>
        <v>28.5</v>
      </c>
      <c r="O100" s="101">
        <f t="shared" si="5"/>
        <v>78.5</v>
      </c>
      <c r="P100" s="47" t="s">
        <v>336</v>
      </c>
    </row>
    <row r="101" spans="1:16" ht="12.75">
      <c r="A101" s="25">
        <v>82</v>
      </c>
      <c r="B101" s="25"/>
      <c r="C101" s="25"/>
      <c r="D101" s="25" t="s">
        <v>38</v>
      </c>
      <c r="E101" s="25"/>
      <c r="F101" s="25"/>
      <c r="G101" s="37" t="s">
        <v>251</v>
      </c>
      <c r="H101" s="25" t="s">
        <v>14</v>
      </c>
      <c r="I101" s="27" t="s">
        <v>252</v>
      </c>
      <c r="J101" s="88">
        <v>38491</v>
      </c>
      <c r="K101" s="28">
        <v>20602.42</v>
      </c>
      <c r="L101" s="29">
        <v>20</v>
      </c>
      <c r="M101" s="29">
        <v>30</v>
      </c>
      <c r="N101" s="72">
        <f t="shared" si="4"/>
        <v>27</v>
      </c>
      <c r="O101" s="101">
        <f t="shared" si="5"/>
        <v>77</v>
      </c>
      <c r="P101" s="47" t="s">
        <v>253</v>
      </c>
    </row>
    <row r="102" spans="1:16" ht="12.75">
      <c r="A102" s="25">
        <v>83</v>
      </c>
      <c r="B102" s="25" t="s">
        <v>38</v>
      </c>
      <c r="C102" s="25" t="s">
        <v>38</v>
      </c>
      <c r="D102" s="25"/>
      <c r="E102" s="25" t="s">
        <v>38</v>
      </c>
      <c r="F102" s="25" t="s">
        <v>38</v>
      </c>
      <c r="G102" s="37" t="s">
        <v>297</v>
      </c>
      <c r="H102" s="25" t="s">
        <v>14</v>
      </c>
      <c r="I102" s="27" t="s">
        <v>298</v>
      </c>
      <c r="J102" s="88">
        <v>38213</v>
      </c>
      <c r="K102" s="28">
        <v>20613.05</v>
      </c>
      <c r="L102" s="29">
        <v>20</v>
      </c>
      <c r="M102" s="29">
        <v>30</v>
      </c>
      <c r="N102" s="72">
        <f t="shared" si="4"/>
        <v>27</v>
      </c>
      <c r="O102" s="101">
        <f t="shared" si="5"/>
        <v>77</v>
      </c>
      <c r="P102" s="47" t="s">
        <v>299</v>
      </c>
    </row>
    <row r="103" spans="1:16" ht="12.75">
      <c r="A103" s="25">
        <v>84</v>
      </c>
      <c r="B103" s="25" t="s">
        <v>38</v>
      </c>
      <c r="C103" s="25" t="s">
        <v>38</v>
      </c>
      <c r="D103" s="25" t="s">
        <v>38</v>
      </c>
      <c r="E103" s="25" t="s">
        <v>38</v>
      </c>
      <c r="F103" s="25" t="s">
        <v>38</v>
      </c>
      <c r="G103" s="26" t="s">
        <v>63</v>
      </c>
      <c r="H103" s="31" t="s">
        <v>18</v>
      </c>
      <c r="I103" s="27" t="s">
        <v>65</v>
      </c>
      <c r="J103" s="88">
        <v>38472</v>
      </c>
      <c r="K103" s="28">
        <v>20916.39</v>
      </c>
      <c r="L103" s="33">
        <v>20</v>
      </c>
      <c r="M103" s="34">
        <v>30</v>
      </c>
      <c r="N103" s="72">
        <f t="shared" si="4"/>
        <v>27</v>
      </c>
      <c r="O103" s="101">
        <f t="shared" si="5"/>
        <v>77</v>
      </c>
      <c r="P103" s="46" t="s">
        <v>66</v>
      </c>
    </row>
    <row r="104" spans="1:16" ht="12.75">
      <c r="A104" s="25">
        <v>85</v>
      </c>
      <c r="B104" s="25" t="s">
        <v>38</v>
      </c>
      <c r="C104" s="25" t="s">
        <v>38</v>
      </c>
      <c r="D104" s="25"/>
      <c r="E104" s="25" t="s">
        <v>38</v>
      </c>
      <c r="F104" s="25"/>
      <c r="G104" s="26" t="s">
        <v>157</v>
      </c>
      <c r="H104" s="31" t="s">
        <v>14</v>
      </c>
      <c r="I104" s="27" t="s">
        <v>158</v>
      </c>
      <c r="J104" s="88">
        <v>38366</v>
      </c>
      <c r="K104" s="32">
        <v>21693.84</v>
      </c>
      <c r="L104" s="29">
        <v>20</v>
      </c>
      <c r="M104" s="29">
        <v>30</v>
      </c>
      <c r="N104" s="72">
        <f t="shared" si="4"/>
        <v>24</v>
      </c>
      <c r="O104" s="101">
        <f t="shared" si="5"/>
        <v>74</v>
      </c>
      <c r="P104" s="73" t="s">
        <v>159</v>
      </c>
    </row>
    <row r="105" spans="1:16" ht="12.75">
      <c r="A105" s="25">
        <v>86</v>
      </c>
      <c r="B105" s="63" t="s">
        <v>38</v>
      </c>
      <c r="C105" s="63" t="s">
        <v>38</v>
      </c>
      <c r="D105" s="63"/>
      <c r="E105" s="63" t="s">
        <v>38</v>
      </c>
      <c r="F105" s="63" t="s">
        <v>38</v>
      </c>
      <c r="G105" s="64" t="s">
        <v>152</v>
      </c>
      <c r="H105" s="71" t="s">
        <v>14</v>
      </c>
      <c r="I105" s="65" t="s">
        <v>153</v>
      </c>
      <c r="J105" s="90">
        <v>38599</v>
      </c>
      <c r="K105" s="87">
        <v>21734.84</v>
      </c>
      <c r="L105" s="75">
        <v>20</v>
      </c>
      <c r="M105" s="67">
        <v>30</v>
      </c>
      <c r="N105" s="68">
        <f t="shared" si="4"/>
        <v>24</v>
      </c>
      <c r="O105" s="102">
        <f t="shared" si="5"/>
        <v>74</v>
      </c>
      <c r="P105" s="69" t="s">
        <v>154</v>
      </c>
    </row>
    <row r="106" spans="1:16" s="4" customFormat="1" ht="12.75">
      <c r="A106" s="25">
        <v>87</v>
      </c>
      <c r="B106" s="25" t="s">
        <v>38</v>
      </c>
      <c r="C106" s="25" t="s">
        <v>38</v>
      </c>
      <c r="D106" s="25"/>
      <c r="E106" s="25"/>
      <c r="F106" s="25"/>
      <c r="G106" s="40" t="s">
        <v>83</v>
      </c>
      <c r="H106" s="25" t="s">
        <v>18</v>
      </c>
      <c r="I106" s="26" t="s">
        <v>84</v>
      </c>
      <c r="J106" s="88">
        <v>38154</v>
      </c>
      <c r="K106" s="28">
        <v>12104.49</v>
      </c>
      <c r="L106" s="29">
        <v>20</v>
      </c>
      <c r="M106" s="29">
        <v>0</v>
      </c>
      <c r="N106" s="72">
        <f t="shared" si="4"/>
        <v>52.5</v>
      </c>
      <c r="O106" s="101">
        <f t="shared" si="5"/>
        <v>72.5</v>
      </c>
      <c r="P106" s="47" t="s">
        <v>85</v>
      </c>
    </row>
    <row r="107" spans="1:16" s="78" customFormat="1" ht="12.75">
      <c r="A107" s="25">
        <v>88</v>
      </c>
      <c r="B107" s="63" t="s">
        <v>38</v>
      </c>
      <c r="C107" s="63" t="s">
        <v>38</v>
      </c>
      <c r="D107" s="63"/>
      <c r="E107" s="63" t="s">
        <v>38</v>
      </c>
      <c r="F107" s="63" t="s">
        <v>38</v>
      </c>
      <c r="G107" s="89" t="s">
        <v>256</v>
      </c>
      <c r="H107" s="63" t="s">
        <v>14</v>
      </c>
      <c r="I107" s="65" t="s">
        <v>257</v>
      </c>
      <c r="J107" s="90">
        <v>38909</v>
      </c>
      <c r="K107" s="66">
        <v>22272.77</v>
      </c>
      <c r="L107" s="67">
        <v>20</v>
      </c>
      <c r="M107" s="67">
        <v>30</v>
      </c>
      <c r="N107" s="68">
        <f t="shared" si="4"/>
        <v>22.5</v>
      </c>
      <c r="O107" s="102">
        <f t="shared" si="5"/>
        <v>72.5</v>
      </c>
      <c r="P107" s="69" t="s">
        <v>258</v>
      </c>
    </row>
    <row r="108" spans="1:16" s="70" customFormat="1" ht="12.75">
      <c r="A108" s="25">
        <v>89</v>
      </c>
      <c r="B108" s="25" t="s">
        <v>38</v>
      </c>
      <c r="C108" s="25" t="s">
        <v>38</v>
      </c>
      <c r="D108" s="25"/>
      <c r="E108" s="25"/>
      <c r="F108" s="25"/>
      <c r="G108" s="26" t="s">
        <v>149</v>
      </c>
      <c r="H108" s="31" t="s">
        <v>14</v>
      </c>
      <c r="I108" s="27" t="s">
        <v>150</v>
      </c>
      <c r="J108" s="88">
        <v>38516</v>
      </c>
      <c r="K108" s="32">
        <v>22640.3</v>
      </c>
      <c r="L108" s="33">
        <v>20</v>
      </c>
      <c r="M108" s="34">
        <v>30</v>
      </c>
      <c r="N108" s="72">
        <f t="shared" si="4"/>
        <v>21</v>
      </c>
      <c r="O108" s="101">
        <f t="shared" si="5"/>
        <v>71</v>
      </c>
      <c r="P108" s="47" t="s">
        <v>151</v>
      </c>
    </row>
    <row r="109" spans="1:16" s="78" customFormat="1" ht="12.75">
      <c r="A109" s="25">
        <v>90</v>
      </c>
      <c r="B109" s="63" t="s">
        <v>38</v>
      </c>
      <c r="C109" s="63" t="s">
        <v>38</v>
      </c>
      <c r="D109" s="63"/>
      <c r="E109" s="63" t="s">
        <v>38</v>
      </c>
      <c r="F109" s="63"/>
      <c r="G109" s="64" t="s">
        <v>99</v>
      </c>
      <c r="H109" s="63" t="s">
        <v>18</v>
      </c>
      <c r="I109" s="65" t="s">
        <v>100</v>
      </c>
      <c r="J109" s="90">
        <v>38804</v>
      </c>
      <c r="K109" s="66">
        <v>23401.43</v>
      </c>
      <c r="L109" s="67">
        <v>20</v>
      </c>
      <c r="M109" s="67">
        <v>30</v>
      </c>
      <c r="N109" s="68">
        <f t="shared" si="4"/>
        <v>19.5</v>
      </c>
      <c r="O109" s="102">
        <f t="shared" si="5"/>
        <v>69.5</v>
      </c>
      <c r="P109" s="82" t="s">
        <v>102</v>
      </c>
    </row>
    <row r="110" spans="1:16" ht="12.75">
      <c r="A110" s="25">
        <v>91</v>
      </c>
      <c r="B110" s="63" t="s">
        <v>38</v>
      </c>
      <c r="C110" s="63" t="s">
        <v>38</v>
      </c>
      <c r="D110" s="63" t="s">
        <v>38</v>
      </c>
      <c r="E110" s="63" t="s">
        <v>38</v>
      </c>
      <c r="F110" s="63" t="s">
        <v>38</v>
      </c>
      <c r="G110" s="64" t="s">
        <v>98</v>
      </c>
      <c r="H110" s="71" t="s">
        <v>18</v>
      </c>
      <c r="I110" s="64" t="s">
        <v>71</v>
      </c>
      <c r="J110" s="90">
        <v>38823</v>
      </c>
      <c r="K110" s="66">
        <v>23471.43</v>
      </c>
      <c r="L110" s="67">
        <v>20</v>
      </c>
      <c r="M110" s="67">
        <v>30</v>
      </c>
      <c r="N110" s="68">
        <f t="shared" si="4"/>
        <v>19.5</v>
      </c>
      <c r="O110" s="102">
        <f t="shared" si="5"/>
        <v>69.5</v>
      </c>
      <c r="P110" s="69" t="s">
        <v>101</v>
      </c>
    </row>
    <row r="111" spans="1:16" s="70" customFormat="1" ht="12.75">
      <c r="A111" s="25">
        <v>92</v>
      </c>
      <c r="B111" s="25" t="s">
        <v>38</v>
      </c>
      <c r="C111" s="25" t="s">
        <v>38</v>
      </c>
      <c r="D111" s="25"/>
      <c r="E111" s="25" t="s">
        <v>38</v>
      </c>
      <c r="F111" s="25" t="s">
        <v>38</v>
      </c>
      <c r="G111" s="37" t="s">
        <v>344</v>
      </c>
      <c r="H111" s="25" t="s">
        <v>14</v>
      </c>
      <c r="I111" s="27" t="s">
        <v>345</v>
      </c>
      <c r="J111" s="88">
        <v>38514</v>
      </c>
      <c r="K111" s="28">
        <v>23907.14</v>
      </c>
      <c r="L111" s="29">
        <v>20</v>
      </c>
      <c r="M111" s="29">
        <v>30</v>
      </c>
      <c r="N111" s="72">
        <f t="shared" si="4"/>
        <v>18</v>
      </c>
      <c r="O111" s="101">
        <f t="shared" si="5"/>
        <v>68</v>
      </c>
      <c r="P111" s="47" t="s">
        <v>346</v>
      </c>
    </row>
    <row r="112" spans="1:16" ht="12.75">
      <c r="A112" s="25">
        <v>93</v>
      </c>
      <c r="B112" s="63" t="s">
        <v>38</v>
      </c>
      <c r="C112" s="63" t="s">
        <v>38</v>
      </c>
      <c r="D112" s="63"/>
      <c r="E112" s="63" t="s">
        <v>38</v>
      </c>
      <c r="F112" s="63"/>
      <c r="G112" s="89" t="s">
        <v>189</v>
      </c>
      <c r="H112" s="63" t="s">
        <v>14</v>
      </c>
      <c r="I112" s="65" t="s">
        <v>190</v>
      </c>
      <c r="J112" s="90">
        <v>38631</v>
      </c>
      <c r="K112" s="66">
        <v>24709.78</v>
      </c>
      <c r="L112" s="67">
        <v>20</v>
      </c>
      <c r="M112" s="67">
        <v>30</v>
      </c>
      <c r="N112" s="68">
        <f t="shared" si="4"/>
        <v>15</v>
      </c>
      <c r="O112" s="102">
        <f t="shared" si="5"/>
        <v>65</v>
      </c>
      <c r="P112" s="69" t="s">
        <v>191</v>
      </c>
    </row>
    <row r="113" spans="1:16" s="78" customFormat="1" ht="12.75">
      <c r="A113" s="25">
        <v>94</v>
      </c>
      <c r="B113" s="63" t="s">
        <v>38</v>
      </c>
      <c r="C113" s="63" t="s">
        <v>38</v>
      </c>
      <c r="D113" s="63"/>
      <c r="E113" s="63" t="s">
        <v>38</v>
      </c>
      <c r="F113" s="63" t="s">
        <v>38</v>
      </c>
      <c r="G113" s="89" t="s">
        <v>353</v>
      </c>
      <c r="H113" s="63" t="s">
        <v>18</v>
      </c>
      <c r="I113" s="65" t="s">
        <v>354</v>
      </c>
      <c r="J113" s="90">
        <v>38644</v>
      </c>
      <c r="K113" s="66">
        <v>24718.78</v>
      </c>
      <c r="L113" s="67">
        <v>20</v>
      </c>
      <c r="M113" s="67">
        <v>30</v>
      </c>
      <c r="N113" s="68">
        <f t="shared" si="4"/>
        <v>15</v>
      </c>
      <c r="O113" s="102">
        <f t="shared" si="5"/>
        <v>65</v>
      </c>
      <c r="P113" s="69" t="s">
        <v>355</v>
      </c>
    </row>
    <row r="114" spans="1:16" s="78" customFormat="1" ht="12.75">
      <c r="A114" s="25">
        <v>95</v>
      </c>
      <c r="B114" s="25" t="s">
        <v>38</v>
      </c>
      <c r="C114" s="25" t="s">
        <v>38</v>
      </c>
      <c r="D114" s="25" t="s">
        <v>38</v>
      </c>
      <c r="E114" s="25" t="s">
        <v>38</v>
      </c>
      <c r="F114" s="25" t="s">
        <v>38</v>
      </c>
      <c r="G114" s="37" t="s">
        <v>248</v>
      </c>
      <c r="H114" s="25" t="s">
        <v>18</v>
      </c>
      <c r="I114" s="27" t="s">
        <v>249</v>
      </c>
      <c r="J114" s="88">
        <v>38240</v>
      </c>
      <c r="K114" s="28">
        <v>15682.29</v>
      </c>
      <c r="L114" s="29">
        <v>20</v>
      </c>
      <c r="M114" s="29">
        <v>0</v>
      </c>
      <c r="N114" s="72">
        <f t="shared" si="4"/>
        <v>42</v>
      </c>
      <c r="O114" s="101">
        <f t="shared" si="5"/>
        <v>62</v>
      </c>
      <c r="P114" s="47" t="s">
        <v>250</v>
      </c>
    </row>
    <row r="115" spans="1:16" s="78" customFormat="1" ht="12.75">
      <c r="A115" s="25">
        <v>96</v>
      </c>
      <c r="B115" s="25"/>
      <c r="C115" s="25" t="s">
        <v>38</v>
      </c>
      <c r="D115" s="25" t="s">
        <v>38</v>
      </c>
      <c r="E115" s="25" t="s">
        <v>38</v>
      </c>
      <c r="F115" s="25" t="s">
        <v>38</v>
      </c>
      <c r="G115" s="26" t="s">
        <v>77</v>
      </c>
      <c r="H115" s="25" t="s">
        <v>18</v>
      </c>
      <c r="I115" s="27" t="s">
        <v>78</v>
      </c>
      <c r="J115" s="88">
        <v>38052</v>
      </c>
      <c r="K115" s="28">
        <v>15706</v>
      </c>
      <c r="L115" s="29">
        <v>20</v>
      </c>
      <c r="M115" s="29">
        <v>0</v>
      </c>
      <c r="N115" s="72">
        <f t="shared" si="4"/>
        <v>42</v>
      </c>
      <c r="O115" s="101">
        <f t="shared" si="5"/>
        <v>62</v>
      </c>
      <c r="P115" s="46" t="s">
        <v>79</v>
      </c>
    </row>
    <row r="116" spans="1:16" ht="12.75">
      <c r="A116" s="25">
        <v>97</v>
      </c>
      <c r="B116" s="25" t="s">
        <v>38</v>
      </c>
      <c r="C116" s="25" t="s">
        <v>38</v>
      </c>
      <c r="D116" s="25"/>
      <c r="E116" s="25" t="s">
        <v>38</v>
      </c>
      <c r="F116" s="25"/>
      <c r="G116" s="37" t="s">
        <v>320</v>
      </c>
      <c r="H116" s="25" t="s">
        <v>14</v>
      </c>
      <c r="I116" s="27" t="s">
        <v>417</v>
      </c>
      <c r="J116" s="88">
        <v>38188</v>
      </c>
      <c r="K116" s="28">
        <v>15875.98</v>
      </c>
      <c r="L116" s="29">
        <v>20</v>
      </c>
      <c r="M116" s="29">
        <v>0</v>
      </c>
      <c r="N116" s="72">
        <f aca="true" t="shared" si="6" ref="N116:N128">FLOOR((30000-K116)/500,1)*1.5</f>
        <v>42</v>
      </c>
      <c r="O116" s="101">
        <f t="shared" si="5"/>
        <v>62</v>
      </c>
      <c r="P116" s="47" t="s">
        <v>426</v>
      </c>
    </row>
    <row r="117" spans="1:16" ht="12.75">
      <c r="A117" s="25">
        <v>98</v>
      </c>
      <c r="B117" s="25" t="s">
        <v>38</v>
      </c>
      <c r="C117" s="25" t="s">
        <v>38</v>
      </c>
      <c r="D117" s="25" t="s">
        <v>38</v>
      </c>
      <c r="E117" s="25" t="s">
        <v>38</v>
      </c>
      <c r="F117" s="25" t="s">
        <v>38</v>
      </c>
      <c r="G117" s="26" t="s">
        <v>92</v>
      </c>
      <c r="H117" s="31" t="s">
        <v>14</v>
      </c>
      <c r="I117" s="27" t="s">
        <v>93</v>
      </c>
      <c r="J117" s="88">
        <v>38574</v>
      </c>
      <c r="K117" s="28">
        <v>26003.18</v>
      </c>
      <c r="L117" s="33">
        <v>20</v>
      </c>
      <c r="M117" s="29">
        <v>30</v>
      </c>
      <c r="N117" s="72">
        <f t="shared" si="6"/>
        <v>10.5</v>
      </c>
      <c r="O117" s="101">
        <f t="shared" si="5"/>
        <v>60.5</v>
      </c>
      <c r="P117" s="47" t="s">
        <v>94</v>
      </c>
    </row>
    <row r="118" spans="1:16" s="78" customFormat="1" ht="12.75">
      <c r="A118" s="25">
        <v>99</v>
      </c>
      <c r="B118" s="25" t="s">
        <v>38</v>
      </c>
      <c r="C118" s="25" t="s">
        <v>38</v>
      </c>
      <c r="D118" s="25"/>
      <c r="E118" s="25"/>
      <c r="F118" s="25"/>
      <c r="G118" s="37" t="s">
        <v>275</v>
      </c>
      <c r="H118" s="25" t="s">
        <v>14</v>
      </c>
      <c r="I118" s="27" t="s">
        <v>276</v>
      </c>
      <c r="J118" s="88">
        <v>38353</v>
      </c>
      <c r="K118" s="28">
        <v>26565.44</v>
      </c>
      <c r="L118" s="29">
        <v>20</v>
      </c>
      <c r="M118" s="29">
        <v>30</v>
      </c>
      <c r="N118" s="72">
        <f t="shared" si="6"/>
        <v>9</v>
      </c>
      <c r="O118" s="101">
        <f t="shared" si="5"/>
        <v>59</v>
      </c>
      <c r="P118" s="47" t="s">
        <v>277</v>
      </c>
    </row>
    <row r="119" spans="1:16" ht="12.75">
      <c r="A119" s="25">
        <v>100</v>
      </c>
      <c r="B119" s="25" t="s">
        <v>38</v>
      </c>
      <c r="C119" s="25" t="s">
        <v>38</v>
      </c>
      <c r="D119" s="25" t="s">
        <v>38</v>
      </c>
      <c r="E119" s="25" t="s">
        <v>38</v>
      </c>
      <c r="F119" s="25" t="s">
        <v>38</v>
      </c>
      <c r="G119" s="37" t="s">
        <v>359</v>
      </c>
      <c r="H119" s="25" t="s">
        <v>18</v>
      </c>
      <c r="I119" s="27" t="s">
        <v>360</v>
      </c>
      <c r="J119" s="88">
        <v>38238</v>
      </c>
      <c r="K119" s="28">
        <v>26761.43</v>
      </c>
      <c r="L119" s="29">
        <v>20</v>
      </c>
      <c r="M119" s="29">
        <v>30</v>
      </c>
      <c r="N119" s="72">
        <f t="shared" si="6"/>
        <v>9</v>
      </c>
      <c r="O119" s="101">
        <f t="shared" si="5"/>
        <v>59</v>
      </c>
      <c r="P119" s="47" t="s">
        <v>361</v>
      </c>
    </row>
    <row r="120" spans="1:16" s="78" customFormat="1" ht="12.75">
      <c r="A120" s="25">
        <v>101</v>
      </c>
      <c r="B120" s="25" t="s">
        <v>38</v>
      </c>
      <c r="C120" s="25" t="s">
        <v>38</v>
      </c>
      <c r="D120" s="25" t="s">
        <v>38</v>
      </c>
      <c r="E120" s="25" t="s">
        <v>38</v>
      </c>
      <c r="F120" s="25" t="s">
        <v>38</v>
      </c>
      <c r="G120" s="37" t="s">
        <v>330</v>
      </c>
      <c r="H120" s="25" t="s">
        <v>18</v>
      </c>
      <c r="I120" s="27" t="s">
        <v>331</v>
      </c>
      <c r="J120" s="88">
        <v>38078</v>
      </c>
      <c r="K120" s="28">
        <v>26992.05</v>
      </c>
      <c r="L120" s="29">
        <v>20</v>
      </c>
      <c r="M120" s="29">
        <v>30</v>
      </c>
      <c r="N120" s="72">
        <f t="shared" si="6"/>
        <v>9</v>
      </c>
      <c r="O120" s="101">
        <f t="shared" si="5"/>
        <v>59</v>
      </c>
      <c r="P120" s="47" t="s">
        <v>332</v>
      </c>
    </row>
    <row r="121" spans="1:16" ht="12.75">
      <c r="A121" s="25">
        <v>102</v>
      </c>
      <c r="B121" s="25" t="s">
        <v>38</v>
      </c>
      <c r="C121" s="25" t="s">
        <v>38</v>
      </c>
      <c r="D121" s="25" t="s">
        <v>38</v>
      </c>
      <c r="E121" s="25" t="s">
        <v>38</v>
      </c>
      <c r="F121" s="25" t="s">
        <v>38</v>
      </c>
      <c r="G121" s="39" t="s">
        <v>164</v>
      </c>
      <c r="H121" s="31" t="s">
        <v>14</v>
      </c>
      <c r="I121" s="26" t="s">
        <v>165</v>
      </c>
      <c r="J121" s="88">
        <v>38583</v>
      </c>
      <c r="K121" s="28">
        <v>27628.63</v>
      </c>
      <c r="L121" s="29">
        <v>20</v>
      </c>
      <c r="M121" s="29">
        <v>30</v>
      </c>
      <c r="N121" s="72">
        <f t="shared" si="6"/>
        <v>6</v>
      </c>
      <c r="O121" s="101">
        <f aca="true" t="shared" si="7" ref="O121:O137">SUM(L121:N121)</f>
        <v>56</v>
      </c>
      <c r="P121" s="47" t="s">
        <v>166</v>
      </c>
    </row>
    <row r="122" spans="1:16" ht="12.75">
      <c r="A122" s="25">
        <v>103</v>
      </c>
      <c r="B122" s="25" t="s">
        <v>38</v>
      </c>
      <c r="C122" s="25" t="s">
        <v>38</v>
      </c>
      <c r="D122" s="25" t="s">
        <v>38</v>
      </c>
      <c r="E122" s="25" t="s">
        <v>38</v>
      </c>
      <c r="F122" s="25" t="s">
        <v>38</v>
      </c>
      <c r="G122" s="37" t="s">
        <v>236</v>
      </c>
      <c r="H122" s="25" t="s">
        <v>14</v>
      </c>
      <c r="I122" s="27" t="s">
        <v>237</v>
      </c>
      <c r="J122" s="88">
        <v>38080</v>
      </c>
      <c r="K122" s="28">
        <v>28376.64</v>
      </c>
      <c r="L122" s="29">
        <v>20</v>
      </c>
      <c r="M122" s="29">
        <v>30</v>
      </c>
      <c r="N122" s="72">
        <f t="shared" si="6"/>
        <v>4.5</v>
      </c>
      <c r="O122" s="101">
        <f t="shared" si="7"/>
        <v>54.5</v>
      </c>
      <c r="P122" s="47" t="s">
        <v>238</v>
      </c>
    </row>
    <row r="123" spans="1:16" s="78" customFormat="1" ht="12.75">
      <c r="A123" s="25">
        <v>104</v>
      </c>
      <c r="B123" s="25" t="s">
        <v>38</v>
      </c>
      <c r="C123" s="25" t="s">
        <v>38</v>
      </c>
      <c r="D123" s="25" t="s">
        <v>38</v>
      </c>
      <c r="E123" s="25" t="s">
        <v>38</v>
      </c>
      <c r="F123" s="25" t="s">
        <v>38</v>
      </c>
      <c r="G123" s="37" t="s">
        <v>310</v>
      </c>
      <c r="H123" s="25" t="s">
        <v>14</v>
      </c>
      <c r="I123" s="27" t="s">
        <v>311</v>
      </c>
      <c r="J123" s="88">
        <v>38110</v>
      </c>
      <c r="K123" s="28">
        <v>18898.2</v>
      </c>
      <c r="L123" s="29">
        <v>20</v>
      </c>
      <c r="M123" s="29">
        <v>0</v>
      </c>
      <c r="N123" s="72">
        <f t="shared" si="6"/>
        <v>33</v>
      </c>
      <c r="O123" s="101">
        <f t="shared" si="7"/>
        <v>53</v>
      </c>
      <c r="P123" s="47" t="s">
        <v>418</v>
      </c>
    </row>
    <row r="124" spans="1:16" ht="12.75">
      <c r="A124" s="25">
        <v>105</v>
      </c>
      <c r="B124" s="25" t="s">
        <v>38</v>
      </c>
      <c r="C124" s="25" t="s">
        <v>38</v>
      </c>
      <c r="D124" s="25" t="s">
        <v>38</v>
      </c>
      <c r="E124" s="25" t="s">
        <v>38</v>
      </c>
      <c r="F124" s="25" t="s">
        <v>38</v>
      </c>
      <c r="G124" s="37" t="s">
        <v>312</v>
      </c>
      <c r="H124" s="25" t="s">
        <v>18</v>
      </c>
      <c r="I124" s="27" t="s">
        <v>311</v>
      </c>
      <c r="J124" s="88">
        <v>38506</v>
      </c>
      <c r="K124" s="28">
        <v>18898.2</v>
      </c>
      <c r="L124" s="29">
        <v>20</v>
      </c>
      <c r="M124" s="29">
        <v>0</v>
      </c>
      <c r="N124" s="72">
        <f t="shared" si="6"/>
        <v>33</v>
      </c>
      <c r="O124" s="101">
        <f t="shared" si="7"/>
        <v>53</v>
      </c>
      <c r="P124" s="47" t="s">
        <v>418</v>
      </c>
    </row>
    <row r="125" spans="1:16" ht="12.75">
      <c r="A125" s="25">
        <v>106</v>
      </c>
      <c r="B125" s="63" t="s">
        <v>38</v>
      </c>
      <c r="C125" s="63" t="s">
        <v>38</v>
      </c>
      <c r="D125" s="63"/>
      <c r="E125" s="63" t="s">
        <v>38</v>
      </c>
      <c r="F125" s="63"/>
      <c r="G125" s="89" t="s">
        <v>224</v>
      </c>
      <c r="H125" s="63" t="s">
        <v>14</v>
      </c>
      <c r="I125" s="65" t="s">
        <v>227</v>
      </c>
      <c r="J125" s="90">
        <v>38783</v>
      </c>
      <c r="K125" s="66">
        <v>28677.45</v>
      </c>
      <c r="L125" s="67">
        <v>20</v>
      </c>
      <c r="M125" s="67">
        <v>30</v>
      </c>
      <c r="N125" s="68">
        <f t="shared" si="6"/>
        <v>3</v>
      </c>
      <c r="O125" s="102">
        <f t="shared" si="7"/>
        <v>53</v>
      </c>
      <c r="P125" s="69" t="s">
        <v>225</v>
      </c>
    </row>
    <row r="126" spans="1:16" ht="12.75">
      <c r="A126" s="25">
        <v>107</v>
      </c>
      <c r="B126" s="25" t="s">
        <v>38</v>
      </c>
      <c r="C126" s="25" t="s">
        <v>38</v>
      </c>
      <c r="D126" s="25" t="s">
        <v>38</v>
      </c>
      <c r="E126" s="25" t="s">
        <v>38</v>
      </c>
      <c r="F126" s="25" t="s">
        <v>38</v>
      </c>
      <c r="G126" s="37" t="s">
        <v>259</v>
      </c>
      <c r="H126" s="25" t="s">
        <v>18</v>
      </c>
      <c r="I126" s="27" t="s">
        <v>260</v>
      </c>
      <c r="J126" s="88">
        <v>38527</v>
      </c>
      <c r="K126" s="28">
        <v>29082.04</v>
      </c>
      <c r="L126" s="29">
        <v>20</v>
      </c>
      <c r="M126" s="29">
        <v>30</v>
      </c>
      <c r="N126" s="72">
        <f t="shared" si="6"/>
        <v>1.5</v>
      </c>
      <c r="O126" s="101">
        <f t="shared" si="7"/>
        <v>51.5</v>
      </c>
      <c r="P126" s="47" t="s">
        <v>261</v>
      </c>
    </row>
    <row r="127" spans="1:16" ht="12.75">
      <c r="A127" s="25">
        <v>108</v>
      </c>
      <c r="B127" s="25" t="s">
        <v>38</v>
      </c>
      <c r="C127" s="25" t="s">
        <v>38</v>
      </c>
      <c r="D127" s="25" t="s">
        <v>38</v>
      </c>
      <c r="E127" s="25" t="s">
        <v>38</v>
      </c>
      <c r="F127" s="25"/>
      <c r="G127" s="37" t="s">
        <v>143</v>
      </c>
      <c r="H127" s="25" t="s">
        <v>18</v>
      </c>
      <c r="I127" s="27" t="s">
        <v>144</v>
      </c>
      <c r="J127" s="88">
        <v>38075</v>
      </c>
      <c r="K127" s="28">
        <v>29978.75</v>
      </c>
      <c r="L127" s="29">
        <v>20</v>
      </c>
      <c r="M127" s="29">
        <v>30</v>
      </c>
      <c r="N127" s="72">
        <f t="shared" si="6"/>
        <v>0</v>
      </c>
      <c r="O127" s="101">
        <f t="shared" si="7"/>
        <v>50</v>
      </c>
      <c r="P127" s="47" t="s">
        <v>145</v>
      </c>
    </row>
    <row r="128" spans="1:16" ht="12.75">
      <c r="A128" s="25">
        <v>109</v>
      </c>
      <c r="B128" s="25" t="s">
        <v>38</v>
      </c>
      <c r="C128" s="25" t="s">
        <v>38</v>
      </c>
      <c r="D128" s="25"/>
      <c r="E128" s="25" t="s">
        <v>38</v>
      </c>
      <c r="F128" s="25" t="s">
        <v>38</v>
      </c>
      <c r="G128" s="37" t="s">
        <v>340</v>
      </c>
      <c r="H128" s="25" t="s">
        <v>18</v>
      </c>
      <c r="I128" s="27" t="s">
        <v>341</v>
      </c>
      <c r="J128" s="88">
        <v>38113</v>
      </c>
      <c r="K128" s="28">
        <v>23116.81</v>
      </c>
      <c r="L128" s="29">
        <v>20</v>
      </c>
      <c r="M128" s="29">
        <v>0</v>
      </c>
      <c r="N128" s="72">
        <f t="shared" si="6"/>
        <v>19.5</v>
      </c>
      <c r="O128" s="101">
        <f t="shared" si="7"/>
        <v>39.5</v>
      </c>
      <c r="P128" s="47" t="s">
        <v>343</v>
      </c>
    </row>
    <row r="129" spans="1:16" s="78" customFormat="1" ht="12.75">
      <c r="A129" s="25">
        <v>110</v>
      </c>
      <c r="B129" s="25" t="s">
        <v>38</v>
      </c>
      <c r="C129" s="25" t="s">
        <v>38</v>
      </c>
      <c r="D129" s="25" t="s">
        <v>38</v>
      </c>
      <c r="E129" s="25"/>
      <c r="F129" s="25" t="s">
        <v>38</v>
      </c>
      <c r="G129" s="37" t="s">
        <v>325</v>
      </c>
      <c r="H129" s="25" t="s">
        <v>14</v>
      </c>
      <c r="I129" s="27" t="s">
        <v>326</v>
      </c>
      <c r="J129" s="88">
        <v>38572</v>
      </c>
      <c r="K129" s="28">
        <v>30698.28</v>
      </c>
      <c r="L129" s="29">
        <v>0</v>
      </c>
      <c r="M129" s="29">
        <v>30</v>
      </c>
      <c r="N129" s="72">
        <v>0</v>
      </c>
      <c r="O129" s="101">
        <f t="shared" si="7"/>
        <v>30</v>
      </c>
      <c r="P129" s="47" t="s">
        <v>105</v>
      </c>
    </row>
    <row r="130" spans="1:16" ht="12.75">
      <c r="A130" s="25">
        <v>111</v>
      </c>
      <c r="B130" s="63" t="s">
        <v>38</v>
      </c>
      <c r="C130" s="63" t="s">
        <v>38</v>
      </c>
      <c r="D130" s="63"/>
      <c r="E130" s="63" t="s">
        <v>38</v>
      </c>
      <c r="F130" s="63"/>
      <c r="G130" s="89" t="s">
        <v>321</v>
      </c>
      <c r="H130" s="63" t="s">
        <v>18</v>
      </c>
      <c r="I130" s="65" t="s">
        <v>322</v>
      </c>
      <c r="J130" s="90">
        <v>38754</v>
      </c>
      <c r="K130" s="66">
        <v>30876.23</v>
      </c>
      <c r="L130" s="67">
        <v>0</v>
      </c>
      <c r="M130" s="67">
        <v>30</v>
      </c>
      <c r="N130" s="68">
        <v>0</v>
      </c>
      <c r="O130" s="102">
        <f t="shared" si="7"/>
        <v>30</v>
      </c>
      <c r="P130" s="147" t="s">
        <v>274</v>
      </c>
    </row>
    <row r="131" spans="1:16" ht="12.75">
      <c r="A131" s="25">
        <v>112</v>
      </c>
      <c r="B131" s="63" t="s">
        <v>38</v>
      </c>
      <c r="C131" s="63" t="s">
        <v>38</v>
      </c>
      <c r="D131" s="63"/>
      <c r="E131" s="63" t="s">
        <v>38</v>
      </c>
      <c r="F131" s="63"/>
      <c r="G131" s="64" t="s">
        <v>112</v>
      </c>
      <c r="H131" s="71" t="s">
        <v>14</v>
      </c>
      <c r="I131" s="65" t="s">
        <v>113</v>
      </c>
      <c r="J131" s="90">
        <v>38719</v>
      </c>
      <c r="K131" s="66">
        <v>31000</v>
      </c>
      <c r="L131" s="75">
        <v>0</v>
      </c>
      <c r="M131" s="67">
        <v>30</v>
      </c>
      <c r="N131" s="68">
        <v>0</v>
      </c>
      <c r="O131" s="102">
        <f t="shared" si="7"/>
        <v>30</v>
      </c>
      <c r="P131" s="69" t="s">
        <v>394</v>
      </c>
    </row>
    <row r="132" spans="1:16" s="78" customFormat="1" ht="12.75">
      <c r="A132" s="25">
        <v>113</v>
      </c>
      <c r="B132" s="63" t="s">
        <v>38</v>
      </c>
      <c r="C132" s="63"/>
      <c r="D132" s="63" t="s">
        <v>38</v>
      </c>
      <c r="E132" s="63"/>
      <c r="F132" s="63"/>
      <c r="G132" s="89" t="s">
        <v>350</v>
      </c>
      <c r="H132" s="63" t="s">
        <v>18</v>
      </c>
      <c r="I132" s="65" t="s">
        <v>351</v>
      </c>
      <c r="J132" s="90">
        <v>38802</v>
      </c>
      <c r="K132" s="66">
        <v>32044</v>
      </c>
      <c r="L132" s="67">
        <v>0</v>
      </c>
      <c r="M132" s="67">
        <v>30</v>
      </c>
      <c r="N132" s="68">
        <v>0</v>
      </c>
      <c r="O132" s="102">
        <f t="shared" si="7"/>
        <v>30</v>
      </c>
      <c r="P132" s="69" t="s">
        <v>324</v>
      </c>
    </row>
    <row r="133" spans="1:16" ht="12.75">
      <c r="A133" s="25">
        <v>114</v>
      </c>
      <c r="B133" s="63" t="s">
        <v>38</v>
      </c>
      <c r="C133" s="63" t="s">
        <v>38</v>
      </c>
      <c r="D133" s="63" t="s">
        <v>38</v>
      </c>
      <c r="E133" s="63" t="s">
        <v>38</v>
      </c>
      <c r="F133" s="63" t="s">
        <v>38</v>
      </c>
      <c r="G133" s="89" t="s">
        <v>323</v>
      </c>
      <c r="H133" s="63" t="s">
        <v>14</v>
      </c>
      <c r="I133" s="65" t="s">
        <v>276</v>
      </c>
      <c r="J133" s="90">
        <v>38809</v>
      </c>
      <c r="K133" s="66">
        <v>33051.79</v>
      </c>
      <c r="L133" s="67">
        <v>0</v>
      </c>
      <c r="M133" s="67">
        <v>30</v>
      </c>
      <c r="N133" s="68">
        <v>0</v>
      </c>
      <c r="O133" s="102">
        <f t="shared" si="7"/>
        <v>30</v>
      </c>
      <c r="P133" s="82" t="s">
        <v>114</v>
      </c>
    </row>
    <row r="134" spans="1:16" s="4" customFormat="1" ht="12.75">
      <c r="A134" s="25">
        <v>115</v>
      </c>
      <c r="B134" s="63"/>
      <c r="C134" s="63"/>
      <c r="D134" s="63" t="s">
        <v>38</v>
      </c>
      <c r="E134" s="63"/>
      <c r="F134" s="63" t="s">
        <v>38</v>
      </c>
      <c r="G134" s="89" t="s">
        <v>211</v>
      </c>
      <c r="H134" s="63" t="s">
        <v>14</v>
      </c>
      <c r="I134" s="65" t="s">
        <v>212</v>
      </c>
      <c r="J134" s="90">
        <v>38834</v>
      </c>
      <c r="K134" s="66">
        <v>34934.63</v>
      </c>
      <c r="L134" s="67">
        <v>0</v>
      </c>
      <c r="M134" s="67">
        <v>30</v>
      </c>
      <c r="N134" s="68">
        <v>0</v>
      </c>
      <c r="O134" s="102">
        <f t="shared" si="7"/>
        <v>30</v>
      </c>
      <c r="P134" s="69" t="s">
        <v>352</v>
      </c>
    </row>
    <row r="135" spans="1:16" s="78" customFormat="1" ht="12.75">
      <c r="A135" s="25">
        <v>116</v>
      </c>
      <c r="B135" s="25" t="s">
        <v>38</v>
      </c>
      <c r="C135" s="25" t="s">
        <v>38</v>
      </c>
      <c r="D135" s="25"/>
      <c r="E135" s="25"/>
      <c r="F135" s="25"/>
      <c r="G135" s="37" t="s">
        <v>269</v>
      </c>
      <c r="H135" s="25" t="s">
        <v>14</v>
      </c>
      <c r="I135" s="27" t="s">
        <v>270</v>
      </c>
      <c r="J135" s="88">
        <v>38183</v>
      </c>
      <c r="K135" s="28">
        <v>35003.71</v>
      </c>
      <c r="L135" s="29">
        <v>0</v>
      </c>
      <c r="M135" s="29">
        <v>30</v>
      </c>
      <c r="N135" s="72">
        <v>0</v>
      </c>
      <c r="O135" s="101">
        <f t="shared" si="7"/>
        <v>30</v>
      </c>
      <c r="P135" s="47" t="s">
        <v>389</v>
      </c>
    </row>
    <row r="136" spans="1:16" s="78" customFormat="1" ht="12.75">
      <c r="A136" s="25">
        <v>117</v>
      </c>
      <c r="B136" s="25"/>
      <c r="C136" s="25"/>
      <c r="D136" s="25" t="s">
        <v>38</v>
      </c>
      <c r="E136" s="25"/>
      <c r="F136" s="25" t="s">
        <v>38</v>
      </c>
      <c r="G136" s="37" t="s">
        <v>364</v>
      </c>
      <c r="H136" s="25" t="s">
        <v>14</v>
      </c>
      <c r="I136" s="27" t="s">
        <v>365</v>
      </c>
      <c r="J136" s="88">
        <v>38503</v>
      </c>
      <c r="K136" s="28">
        <v>35223.73</v>
      </c>
      <c r="L136" s="29">
        <v>0</v>
      </c>
      <c r="M136" s="29">
        <v>30</v>
      </c>
      <c r="N136" s="72">
        <v>0</v>
      </c>
      <c r="O136" s="101">
        <f t="shared" si="7"/>
        <v>30</v>
      </c>
      <c r="P136" s="47" t="s">
        <v>213</v>
      </c>
    </row>
    <row r="137" spans="1:16" ht="12.75">
      <c r="A137" s="25">
        <v>118</v>
      </c>
      <c r="B137" s="63"/>
      <c r="C137" s="63"/>
      <c r="D137" s="63"/>
      <c r="E137" s="63"/>
      <c r="F137" s="63" t="s">
        <v>38</v>
      </c>
      <c r="G137" s="89" t="s">
        <v>220</v>
      </c>
      <c r="H137" s="63" t="s">
        <v>18</v>
      </c>
      <c r="I137" s="65" t="s">
        <v>221</v>
      </c>
      <c r="J137" s="90">
        <v>38806</v>
      </c>
      <c r="K137" s="66">
        <v>35361.72</v>
      </c>
      <c r="L137" s="67">
        <v>0</v>
      </c>
      <c r="M137" s="67">
        <v>30</v>
      </c>
      <c r="N137" s="68">
        <v>0</v>
      </c>
      <c r="O137" s="102">
        <f t="shared" si="7"/>
        <v>30</v>
      </c>
      <c r="P137" s="69" t="s">
        <v>271</v>
      </c>
    </row>
    <row r="138" spans="1:16" s="4" customFormat="1" ht="12.75">
      <c r="A138" s="25">
        <v>119</v>
      </c>
      <c r="B138" s="25" t="s">
        <v>38</v>
      </c>
      <c r="C138" s="25"/>
      <c r="D138" s="25"/>
      <c r="E138" s="25" t="s">
        <v>38</v>
      </c>
      <c r="F138" s="25"/>
      <c r="G138" s="37" t="s">
        <v>183</v>
      </c>
      <c r="H138" s="25" t="s">
        <v>18</v>
      </c>
      <c r="I138" s="27" t="s">
        <v>184</v>
      </c>
      <c r="J138" s="88">
        <v>38382</v>
      </c>
      <c r="K138" s="28">
        <v>36674.02</v>
      </c>
      <c r="L138" s="29">
        <v>0</v>
      </c>
      <c r="M138" s="29">
        <v>30</v>
      </c>
      <c r="N138" s="72">
        <v>0</v>
      </c>
      <c r="O138" s="101">
        <v>30</v>
      </c>
      <c r="P138" s="47" t="s">
        <v>366</v>
      </c>
    </row>
    <row r="139" spans="1:16" s="78" customFormat="1" ht="12.75">
      <c r="A139" s="25">
        <v>120</v>
      </c>
      <c r="B139" s="25" t="s">
        <v>38</v>
      </c>
      <c r="C139" s="25" t="s">
        <v>38</v>
      </c>
      <c r="D139" s="25" t="s">
        <v>38</v>
      </c>
      <c r="E139" s="25" t="s">
        <v>38</v>
      </c>
      <c r="F139" s="25" t="s">
        <v>38</v>
      </c>
      <c r="G139" s="37" t="s">
        <v>415</v>
      </c>
      <c r="H139" s="25" t="s">
        <v>14</v>
      </c>
      <c r="I139" s="27" t="s">
        <v>141</v>
      </c>
      <c r="J139" s="88">
        <v>38183</v>
      </c>
      <c r="K139" s="28">
        <v>36924.61</v>
      </c>
      <c r="L139" s="29">
        <v>0</v>
      </c>
      <c r="M139" s="29">
        <v>30</v>
      </c>
      <c r="N139" s="68">
        <v>0</v>
      </c>
      <c r="O139" s="101">
        <f aca="true" t="shared" si="8" ref="O139:O147">SUM(L139:N139)</f>
        <v>30</v>
      </c>
      <c r="P139" s="47" t="s">
        <v>142</v>
      </c>
    </row>
    <row r="140" spans="1:16" s="78" customFormat="1" ht="12.75">
      <c r="A140" s="25">
        <v>121</v>
      </c>
      <c r="B140" s="63"/>
      <c r="C140" s="63"/>
      <c r="D140" s="63" t="s">
        <v>38</v>
      </c>
      <c r="E140" s="63" t="s">
        <v>38</v>
      </c>
      <c r="F140" s="63" t="s">
        <v>38</v>
      </c>
      <c r="G140" s="83" t="s">
        <v>56</v>
      </c>
      <c r="H140" s="63" t="s">
        <v>14</v>
      </c>
      <c r="I140" s="65" t="s">
        <v>57</v>
      </c>
      <c r="J140" s="90">
        <v>38652</v>
      </c>
      <c r="K140" s="66">
        <v>41721.66</v>
      </c>
      <c r="L140" s="67">
        <v>0</v>
      </c>
      <c r="M140" s="67">
        <v>30</v>
      </c>
      <c r="N140" s="68">
        <v>0</v>
      </c>
      <c r="O140" s="102">
        <f t="shared" si="8"/>
        <v>30</v>
      </c>
      <c r="P140" s="69" t="s">
        <v>185</v>
      </c>
    </row>
    <row r="141" spans="1:16" ht="12.75">
      <c r="A141" s="25">
        <v>122</v>
      </c>
      <c r="B141" s="25" t="s">
        <v>38</v>
      </c>
      <c r="C141" s="25" t="s">
        <v>38</v>
      </c>
      <c r="D141" s="25"/>
      <c r="E141" s="25" t="s">
        <v>38</v>
      </c>
      <c r="F141" s="25" t="s">
        <v>38</v>
      </c>
      <c r="G141" s="37" t="s">
        <v>254</v>
      </c>
      <c r="H141" s="25" t="s">
        <v>14</v>
      </c>
      <c r="I141" s="27" t="s">
        <v>255</v>
      </c>
      <c r="J141" s="88">
        <v>38388</v>
      </c>
      <c r="K141" s="28">
        <v>42467.28</v>
      </c>
      <c r="L141" s="29">
        <v>0</v>
      </c>
      <c r="M141" s="29">
        <v>30</v>
      </c>
      <c r="N141" s="72">
        <v>0</v>
      </c>
      <c r="O141" s="101">
        <f t="shared" si="8"/>
        <v>30</v>
      </c>
      <c r="P141" s="47" t="s">
        <v>142</v>
      </c>
    </row>
    <row r="142" spans="1:16" s="20" customFormat="1" ht="12.75">
      <c r="A142" s="25">
        <v>123</v>
      </c>
      <c r="B142" s="25" t="s">
        <v>38</v>
      </c>
      <c r="C142" s="25" t="s">
        <v>38</v>
      </c>
      <c r="D142" s="25"/>
      <c r="E142" s="25" t="s">
        <v>38</v>
      </c>
      <c r="F142" s="25" t="s">
        <v>38</v>
      </c>
      <c r="G142" s="37" t="s">
        <v>370</v>
      </c>
      <c r="H142" s="25" t="s">
        <v>18</v>
      </c>
      <c r="I142" s="27" t="s">
        <v>371</v>
      </c>
      <c r="J142" s="88">
        <v>38357</v>
      </c>
      <c r="K142" s="28">
        <v>58073.82</v>
      </c>
      <c r="L142" s="29">
        <v>0</v>
      </c>
      <c r="M142" s="29">
        <v>30</v>
      </c>
      <c r="N142" s="72">
        <v>0</v>
      </c>
      <c r="O142" s="101">
        <f t="shared" si="8"/>
        <v>30</v>
      </c>
      <c r="P142" s="47" t="s">
        <v>58</v>
      </c>
    </row>
    <row r="143" spans="1:16" ht="12.75">
      <c r="A143" s="25">
        <v>124</v>
      </c>
      <c r="B143" s="63" t="s">
        <v>38</v>
      </c>
      <c r="C143" s="63"/>
      <c r="D143" s="63"/>
      <c r="E143" s="63"/>
      <c r="F143" s="63" t="s">
        <v>38</v>
      </c>
      <c r="G143" s="89" t="s">
        <v>206</v>
      </c>
      <c r="H143" s="63" t="s">
        <v>18</v>
      </c>
      <c r="I143" s="65" t="s">
        <v>207</v>
      </c>
      <c r="J143" s="90">
        <v>38738</v>
      </c>
      <c r="K143" s="66">
        <v>78253.21</v>
      </c>
      <c r="L143" s="67">
        <v>0</v>
      </c>
      <c r="M143" s="67">
        <v>30</v>
      </c>
      <c r="N143" s="68">
        <v>0</v>
      </c>
      <c r="O143" s="102">
        <f t="shared" si="8"/>
        <v>30</v>
      </c>
      <c r="P143" s="69" t="s">
        <v>262</v>
      </c>
    </row>
    <row r="144" spans="1:16" ht="12.75">
      <c r="A144" s="25">
        <v>125</v>
      </c>
      <c r="B144" s="25"/>
      <c r="C144" s="25"/>
      <c r="D144" s="25"/>
      <c r="E144" s="25"/>
      <c r="F144" s="25" t="s">
        <v>38</v>
      </c>
      <c r="G144" s="26" t="s">
        <v>103</v>
      </c>
      <c r="H144" s="25" t="s">
        <v>14</v>
      </c>
      <c r="I144" s="27" t="s">
        <v>104</v>
      </c>
      <c r="J144" s="88">
        <v>38120</v>
      </c>
      <c r="K144" s="28"/>
      <c r="L144" s="29">
        <v>0</v>
      </c>
      <c r="M144" s="29">
        <v>30</v>
      </c>
      <c r="N144" s="72">
        <v>0</v>
      </c>
      <c r="O144" s="101">
        <f t="shared" si="8"/>
        <v>30</v>
      </c>
      <c r="P144" s="47" t="s">
        <v>374</v>
      </c>
    </row>
    <row r="145" spans="1:16" ht="12.75">
      <c r="A145" s="25">
        <v>126</v>
      </c>
      <c r="B145" s="25" t="s">
        <v>38</v>
      </c>
      <c r="C145" s="25" t="s">
        <v>38</v>
      </c>
      <c r="D145" s="25" t="s">
        <v>38</v>
      </c>
      <c r="E145" s="25" t="s">
        <v>38</v>
      </c>
      <c r="F145" s="25" t="s">
        <v>38</v>
      </c>
      <c r="G145" s="37" t="s">
        <v>272</v>
      </c>
      <c r="H145" s="25" t="s">
        <v>14</v>
      </c>
      <c r="I145" s="27" t="s">
        <v>273</v>
      </c>
      <c r="J145" s="88">
        <v>38170</v>
      </c>
      <c r="K145" s="28"/>
      <c r="L145" s="29">
        <v>0</v>
      </c>
      <c r="M145" s="29">
        <v>30</v>
      </c>
      <c r="N145" s="72">
        <v>0</v>
      </c>
      <c r="O145" s="101">
        <f t="shared" si="8"/>
        <v>30</v>
      </c>
      <c r="P145" s="47" t="s">
        <v>274</v>
      </c>
    </row>
    <row r="146" spans="1:16" s="78" customFormat="1" ht="12.75">
      <c r="A146" s="25">
        <v>127</v>
      </c>
      <c r="B146" s="63" t="s">
        <v>38</v>
      </c>
      <c r="C146" s="63" t="s">
        <v>38</v>
      </c>
      <c r="D146" s="63" t="s">
        <v>38</v>
      </c>
      <c r="E146" s="63" t="s">
        <v>38</v>
      </c>
      <c r="F146" s="63" t="s">
        <v>38</v>
      </c>
      <c r="G146" s="89" t="s">
        <v>233</v>
      </c>
      <c r="H146" s="63" t="s">
        <v>18</v>
      </c>
      <c r="I146" s="65" t="s">
        <v>234</v>
      </c>
      <c r="J146" s="90">
        <v>38631</v>
      </c>
      <c r="K146" s="66">
        <v>39789.74</v>
      </c>
      <c r="L146" s="67">
        <v>0</v>
      </c>
      <c r="M146" s="67">
        <v>0</v>
      </c>
      <c r="N146" s="68">
        <v>0</v>
      </c>
      <c r="O146" s="102">
        <f t="shared" si="8"/>
        <v>0</v>
      </c>
      <c r="P146" s="69" t="s">
        <v>235</v>
      </c>
    </row>
    <row r="147" spans="1:16" ht="12.75">
      <c r="A147" s="25">
        <v>128</v>
      </c>
      <c r="B147" s="25" t="s">
        <v>38</v>
      </c>
      <c r="C147" s="25" t="s">
        <v>38</v>
      </c>
      <c r="D147" s="25" t="s">
        <v>38</v>
      </c>
      <c r="E147" s="25" t="s">
        <v>38</v>
      </c>
      <c r="F147" s="25"/>
      <c r="G147" s="37" t="s">
        <v>217</v>
      </c>
      <c r="H147" s="25" t="s">
        <v>18</v>
      </c>
      <c r="I147" s="27" t="s">
        <v>218</v>
      </c>
      <c r="J147" s="88">
        <v>38404</v>
      </c>
      <c r="K147" s="28">
        <v>41630</v>
      </c>
      <c r="L147" s="29">
        <v>0</v>
      </c>
      <c r="M147" s="29">
        <v>0</v>
      </c>
      <c r="N147" s="72">
        <v>0</v>
      </c>
      <c r="O147" s="101">
        <f t="shared" si="8"/>
        <v>0</v>
      </c>
      <c r="P147" s="47" t="s">
        <v>219</v>
      </c>
    </row>
    <row r="148" spans="1:16" ht="12.75">
      <c r="A148" s="3"/>
      <c r="B148" s="3"/>
      <c r="C148" s="3"/>
      <c r="D148" s="3"/>
      <c r="E148" s="3"/>
      <c r="F148" s="3"/>
      <c r="G148" s="4"/>
      <c r="H148" s="3"/>
      <c r="I148" s="19"/>
      <c r="J148" s="6"/>
      <c r="K148" s="95"/>
      <c r="L148" s="17"/>
      <c r="M148" s="17"/>
      <c r="N148" s="15"/>
      <c r="O148" s="97"/>
      <c r="P148" s="91"/>
    </row>
    <row r="149" ht="12.75">
      <c r="K149" s="24"/>
    </row>
    <row r="150" spans="7:11" ht="12.75">
      <c r="G150" s="94" t="s">
        <v>399</v>
      </c>
      <c r="K150" s="24"/>
    </row>
    <row r="151" spans="7:10" s="7" customFormat="1" ht="16.5" customHeight="1">
      <c r="G151" s="41" t="s">
        <v>2</v>
      </c>
      <c r="H151" s="41" t="s">
        <v>26</v>
      </c>
      <c r="I151" s="42"/>
      <c r="J151" s="145"/>
    </row>
    <row r="152" spans="7:10" s="78" customFormat="1" ht="12.75">
      <c r="G152" s="37" t="s">
        <v>396</v>
      </c>
      <c r="H152" s="25" t="s">
        <v>18</v>
      </c>
      <c r="I152" s="27" t="s">
        <v>400</v>
      </c>
      <c r="J152" s="146"/>
    </row>
    <row r="153" spans="7:15" ht="12.75">
      <c r="G153" s="37" t="s">
        <v>402</v>
      </c>
      <c r="H153" s="25" t="s">
        <v>14</v>
      </c>
      <c r="I153" s="27" t="s">
        <v>400</v>
      </c>
      <c r="J153" s="136"/>
      <c r="K153" s="2"/>
      <c r="L153" s="2"/>
      <c r="M153" s="2"/>
      <c r="N153" s="2"/>
      <c r="O153" s="2"/>
    </row>
    <row r="154" spans="7:15" ht="12.75">
      <c r="G154" s="37" t="s">
        <v>395</v>
      </c>
      <c r="H154" s="25" t="s">
        <v>14</v>
      </c>
      <c r="I154" s="27" t="s">
        <v>400</v>
      </c>
      <c r="J154" s="136"/>
      <c r="K154" s="2"/>
      <c r="L154" s="2"/>
      <c r="M154" s="2"/>
      <c r="N154" s="2"/>
      <c r="O154" s="2"/>
    </row>
    <row r="155" spans="7:15" ht="12.75">
      <c r="G155" s="40" t="s">
        <v>387</v>
      </c>
      <c r="H155" s="25" t="s">
        <v>14</v>
      </c>
      <c r="I155" s="27" t="s">
        <v>400</v>
      </c>
      <c r="J155" s="136"/>
      <c r="K155" s="2"/>
      <c r="L155" s="2"/>
      <c r="M155" s="2"/>
      <c r="N155" s="2"/>
      <c r="O155" s="2"/>
    </row>
    <row r="156" spans="7:15" ht="12.75">
      <c r="G156" s="37" t="s">
        <v>397</v>
      </c>
      <c r="H156" s="25" t="s">
        <v>18</v>
      </c>
      <c r="I156" s="27" t="s">
        <v>400</v>
      </c>
      <c r="J156" s="136"/>
      <c r="K156" s="2"/>
      <c r="L156" s="2"/>
      <c r="M156" s="2"/>
      <c r="N156" s="2"/>
      <c r="O156" s="2"/>
    </row>
    <row r="157" spans="7:15" ht="12.75">
      <c r="G157" s="37" t="s">
        <v>398</v>
      </c>
      <c r="H157" s="25" t="s">
        <v>14</v>
      </c>
      <c r="I157" s="27" t="s">
        <v>401</v>
      </c>
      <c r="J157" s="136"/>
      <c r="K157" s="16"/>
      <c r="M157" s="14"/>
      <c r="N157" s="96"/>
      <c r="O157" s="2"/>
    </row>
  </sheetData>
  <mergeCells count="2">
    <mergeCell ref="B5:D5"/>
    <mergeCell ref="B6:D6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portrait" paperSize="9" scale="85" r:id="rId1"/>
  <headerFooter alignWithMargins="0">
    <oddHeader>&amp;C&amp;A</oddHeader>
    <oddFooter>&amp;CPagina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57"/>
  <sheetViews>
    <sheetView workbookViewId="0" topLeftCell="A82">
      <selection activeCell="A94" sqref="A94"/>
    </sheetView>
  </sheetViews>
  <sheetFormatPr defaultColWidth="9.140625" defaultRowHeight="12.75"/>
  <cols>
    <col min="1" max="1" width="4.421875" style="1" customWidth="1"/>
    <col min="2" max="5" width="5.140625" style="1" customWidth="1"/>
    <col min="6" max="6" width="5.28125" style="1" bestFit="1" customWidth="1"/>
    <col min="7" max="7" width="30.28125" style="2" customWidth="1"/>
    <col min="8" max="8" width="6.140625" style="1" customWidth="1"/>
    <col min="9" max="9" width="24.8515625" style="11" customWidth="1"/>
    <col min="10" max="10" width="12.421875" style="5" customWidth="1"/>
    <col min="11" max="11" width="11.8515625" style="8" customWidth="1"/>
    <col min="12" max="12" width="9.421875" style="16" customWidth="1"/>
    <col min="13" max="13" width="9.140625" style="16" customWidth="1"/>
    <col min="14" max="14" width="9.140625" style="14" customWidth="1"/>
    <col min="15" max="15" width="7.421875" style="96" customWidth="1"/>
    <col min="16" max="16" width="13.140625" style="2" customWidth="1"/>
    <col min="17" max="16384" width="9.140625" style="2" customWidth="1"/>
  </cols>
  <sheetData>
    <row r="1" spans="1:11" ht="24.75" customHeight="1">
      <c r="A1" s="135" t="s">
        <v>9</v>
      </c>
      <c r="B1" s="135"/>
      <c r="C1" s="135"/>
      <c r="D1" s="135"/>
      <c r="E1" s="135"/>
      <c r="H1" s="2"/>
      <c r="I1" s="2"/>
      <c r="J1" s="136"/>
      <c r="K1" s="2"/>
    </row>
    <row r="2" spans="1:11" ht="24.75" customHeight="1">
      <c r="A2" s="134" t="s">
        <v>35</v>
      </c>
      <c r="B2" s="134"/>
      <c r="C2" s="134"/>
      <c r="D2" s="134"/>
      <c r="E2" s="134"/>
      <c r="F2" s="134"/>
      <c r="G2" s="134"/>
      <c r="H2" s="134"/>
      <c r="I2" s="110"/>
      <c r="J2" s="137"/>
      <c r="K2" s="110"/>
    </row>
    <row r="3" spans="7:8" ht="12" customHeight="1">
      <c r="G3" s="18"/>
      <c r="H3" s="21"/>
    </row>
    <row r="4" spans="4:11" ht="21" customHeight="1">
      <c r="D4" s="2"/>
      <c r="E4" s="2"/>
      <c r="F4" s="2"/>
      <c r="H4" s="2"/>
      <c r="I4" s="2"/>
      <c r="J4" s="136"/>
      <c r="K4" s="2"/>
    </row>
    <row r="5" spans="1:4" ht="12.75" customHeight="1">
      <c r="A5" s="51"/>
      <c r="B5" s="148" t="s">
        <v>33</v>
      </c>
      <c r="C5" s="148"/>
      <c r="D5" s="148"/>
    </row>
    <row r="6" spans="1:15" s="4" customFormat="1" ht="12.75">
      <c r="A6" s="50"/>
      <c r="B6" s="148" t="s">
        <v>34</v>
      </c>
      <c r="C6" s="148"/>
      <c r="D6" s="148"/>
      <c r="E6" s="3"/>
      <c r="F6" s="3"/>
      <c r="H6" s="3"/>
      <c r="I6" s="19"/>
      <c r="J6" s="6"/>
      <c r="K6" s="9"/>
      <c r="L6" s="17"/>
      <c r="M6" s="17"/>
      <c r="N6" s="15"/>
      <c r="O6" s="97"/>
    </row>
    <row r="7" spans="1:15" s="4" customFormat="1" ht="12.75">
      <c r="A7" s="1"/>
      <c r="B7" s="1"/>
      <c r="C7" s="1"/>
      <c r="D7" s="1"/>
      <c r="E7" s="1"/>
      <c r="F7" s="1"/>
      <c r="G7" s="13" t="s">
        <v>0</v>
      </c>
      <c r="H7" s="22"/>
      <c r="I7" s="11"/>
      <c r="J7" s="5"/>
      <c r="K7" s="9"/>
      <c r="L7" s="17"/>
      <c r="M7" s="17"/>
      <c r="N7" s="15"/>
      <c r="O7" s="97"/>
    </row>
    <row r="8" spans="1:16" s="10" customFormat="1" ht="15.75" customHeight="1">
      <c r="A8" s="48" t="s">
        <v>10</v>
      </c>
      <c r="B8" s="48" t="s">
        <v>11</v>
      </c>
      <c r="C8" s="48" t="s">
        <v>12</v>
      </c>
      <c r="D8" s="48" t="s">
        <v>13</v>
      </c>
      <c r="E8" s="48" t="s">
        <v>21</v>
      </c>
      <c r="F8" s="48" t="s">
        <v>14</v>
      </c>
      <c r="G8" s="49" t="s">
        <v>15</v>
      </c>
      <c r="H8" s="49" t="s">
        <v>16</v>
      </c>
      <c r="I8" s="49" t="s">
        <v>27</v>
      </c>
      <c r="J8" s="138" t="s">
        <v>17</v>
      </c>
      <c r="K8" s="49" t="s">
        <v>18</v>
      </c>
      <c r="L8" s="49" t="s">
        <v>19</v>
      </c>
      <c r="M8" s="49" t="s">
        <v>20</v>
      </c>
      <c r="N8" s="49" t="s">
        <v>29</v>
      </c>
      <c r="O8" s="98" t="s">
        <v>32</v>
      </c>
      <c r="P8" s="48" t="s">
        <v>39</v>
      </c>
    </row>
    <row r="9" spans="1:16" s="7" customFormat="1" ht="44.25" customHeight="1">
      <c r="A9" s="41" t="s">
        <v>1</v>
      </c>
      <c r="B9" s="41" t="s">
        <v>8</v>
      </c>
      <c r="C9" s="41" t="s">
        <v>28</v>
      </c>
      <c r="D9" s="41" t="s">
        <v>6</v>
      </c>
      <c r="E9" s="41" t="s">
        <v>7</v>
      </c>
      <c r="F9" s="41" t="s">
        <v>404</v>
      </c>
      <c r="G9" s="41" t="s">
        <v>2</v>
      </c>
      <c r="H9" s="41" t="s">
        <v>26</v>
      </c>
      <c r="I9" s="42" t="s">
        <v>22</v>
      </c>
      <c r="J9" s="42" t="s">
        <v>4</v>
      </c>
      <c r="K9" s="43" t="s">
        <v>23</v>
      </c>
      <c r="L9" s="44" t="s">
        <v>25</v>
      </c>
      <c r="M9" s="44" t="s">
        <v>5</v>
      </c>
      <c r="N9" s="45" t="s">
        <v>24</v>
      </c>
      <c r="O9" s="99" t="s">
        <v>408</v>
      </c>
      <c r="P9" s="41" t="s">
        <v>31</v>
      </c>
    </row>
    <row r="10" spans="1:16" s="20" customFormat="1" ht="12.75" customHeight="1">
      <c r="A10" s="52">
        <v>1</v>
      </c>
      <c r="B10" s="111" t="s">
        <v>38</v>
      </c>
      <c r="C10" s="111" t="s">
        <v>38</v>
      </c>
      <c r="D10" s="111"/>
      <c r="E10" s="111" t="s">
        <v>38</v>
      </c>
      <c r="F10" s="111"/>
      <c r="G10" s="112" t="s">
        <v>378</v>
      </c>
      <c r="H10" s="111" t="s">
        <v>18</v>
      </c>
      <c r="I10" s="112" t="s">
        <v>379</v>
      </c>
      <c r="J10" s="139">
        <v>38912</v>
      </c>
      <c r="K10" s="114"/>
      <c r="L10" s="117"/>
      <c r="M10" s="117"/>
      <c r="N10" s="120"/>
      <c r="O10" s="123"/>
      <c r="P10" s="125" t="s">
        <v>407</v>
      </c>
    </row>
    <row r="11" spans="1:16" s="7" customFormat="1" ht="12.75" customHeight="1">
      <c r="A11" s="52">
        <v>2</v>
      </c>
      <c r="B11" s="52"/>
      <c r="C11" s="52"/>
      <c r="D11" s="52" t="s">
        <v>38</v>
      </c>
      <c r="E11" s="52"/>
      <c r="F11" s="52"/>
      <c r="G11" s="62" t="s">
        <v>160</v>
      </c>
      <c r="H11" s="52" t="s">
        <v>18</v>
      </c>
      <c r="I11" s="62" t="s">
        <v>117</v>
      </c>
      <c r="J11" s="140">
        <v>38530</v>
      </c>
      <c r="K11" s="115"/>
      <c r="L11" s="118"/>
      <c r="M11" s="118"/>
      <c r="N11" s="121"/>
      <c r="O11" s="124"/>
      <c r="P11" s="61" t="s">
        <v>118</v>
      </c>
    </row>
    <row r="12" spans="1:16" s="7" customFormat="1" ht="12.75" customHeight="1">
      <c r="A12" s="35">
        <v>3</v>
      </c>
      <c r="B12" s="35" t="s">
        <v>38</v>
      </c>
      <c r="C12" s="35" t="s">
        <v>38</v>
      </c>
      <c r="D12" s="35"/>
      <c r="E12" s="46"/>
      <c r="F12" s="46"/>
      <c r="G12" s="30" t="s">
        <v>37</v>
      </c>
      <c r="H12" s="35" t="s">
        <v>18</v>
      </c>
      <c r="I12" s="30" t="s">
        <v>40</v>
      </c>
      <c r="J12" s="88">
        <v>38337</v>
      </c>
      <c r="K12" s="46"/>
      <c r="L12" s="46"/>
      <c r="M12" s="46"/>
      <c r="N12" s="46"/>
      <c r="O12" s="59"/>
      <c r="P12" s="46" t="s">
        <v>41</v>
      </c>
    </row>
    <row r="13" spans="1:16" s="93" customFormat="1" ht="12.75" customHeight="1">
      <c r="A13" s="35">
        <v>4</v>
      </c>
      <c r="B13" s="35" t="s">
        <v>38</v>
      </c>
      <c r="C13" s="35" t="s">
        <v>38</v>
      </c>
      <c r="D13" s="35" t="s">
        <v>38</v>
      </c>
      <c r="E13" s="35" t="s">
        <v>38</v>
      </c>
      <c r="F13" s="35" t="s">
        <v>38</v>
      </c>
      <c r="G13" s="30" t="s">
        <v>403</v>
      </c>
      <c r="H13" s="35" t="s">
        <v>18</v>
      </c>
      <c r="I13" s="36" t="s">
        <v>405</v>
      </c>
      <c r="J13" s="126">
        <v>38216</v>
      </c>
      <c r="K13" s="113"/>
      <c r="L13" s="116"/>
      <c r="M13" s="116"/>
      <c r="N13" s="119"/>
      <c r="O13" s="122"/>
      <c r="P13" s="46" t="s">
        <v>406</v>
      </c>
    </row>
    <row r="14" spans="1:16" s="93" customFormat="1" ht="12.75" customHeight="1">
      <c r="A14" s="103"/>
      <c r="B14" s="103"/>
      <c r="C14" s="103"/>
      <c r="D14" s="103"/>
      <c r="E14" s="103"/>
      <c r="F14" s="103"/>
      <c r="G14" s="104"/>
      <c r="H14" s="103"/>
      <c r="I14" s="104"/>
      <c r="J14" s="141"/>
      <c r="K14" s="105"/>
      <c r="L14" s="106"/>
      <c r="M14" s="106"/>
      <c r="N14" s="107"/>
      <c r="O14" s="108"/>
      <c r="P14" s="109"/>
    </row>
    <row r="15" spans="5:8" ht="12.75" customHeight="1">
      <c r="E15" s="12" t="s">
        <v>30</v>
      </c>
      <c r="H15" s="23"/>
    </row>
    <row r="16" spans="5:8" ht="12.75" customHeight="1">
      <c r="E16" s="12" t="s">
        <v>36</v>
      </c>
      <c r="H16" s="23"/>
    </row>
    <row r="17" spans="5:8" ht="13.5" customHeight="1">
      <c r="E17" s="12" t="s">
        <v>3</v>
      </c>
      <c r="H17" s="23"/>
    </row>
    <row r="18" spans="1:16" s="10" customFormat="1" ht="16.5" customHeight="1">
      <c r="A18" s="48" t="s">
        <v>10</v>
      </c>
      <c r="B18" s="48" t="s">
        <v>11</v>
      </c>
      <c r="C18" s="48" t="s">
        <v>12</v>
      </c>
      <c r="D18" s="48" t="s">
        <v>13</v>
      </c>
      <c r="E18" s="48" t="s">
        <v>21</v>
      </c>
      <c r="F18" s="48" t="s">
        <v>14</v>
      </c>
      <c r="G18" s="49" t="s">
        <v>15</v>
      </c>
      <c r="H18" s="49" t="s">
        <v>16</v>
      </c>
      <c r="I18" s="48" t="s">
        <v>27</v>
      </c>
      <c r="J18" s="142" t="s">
        <v>17</v>
      </c>
      <c r="K18" s="48" t="s">
        <v>18</v>
      </c>
      <c r="L18" s="48" t="s">
        <v>19</v>
      </c>
      <c r="M18" s="48" t="s">
        <v>20</v>
      </c>
      <c r="N18" s="48" t="s">
        <v>29</v>
      </c>
      <c r="O18" s="100" t="s">
        <v>32</v>
      </c>
      <c r="P18" s="48" t="s">
        <v>39</v>
      </c>
    </row>
    <row r="19" spans="1:16" s="7" customFormat="1" ht="45.75" customHeight="1">
      <c r="A19" s="41" t="s">
        <v>1</v>
      </c>
      <c r="B19" s="41" t="s">
        <v>8</v>
      </c>
      <c r="C19" s="41" t="s">
        <v>28</v>
      </c>
      <c r="D19" s="41" t="s">
        <v>6</v>
      </c>
      <c r="E19" s="41" t="s">
        <v>7</v>
      </c>
      <c r="F19" s="41" t="s">
        <v>404</v>
      </c>
      <c r="G19" s="41" t="s">
        <v>2</v>
      </c>
      <c r="H19" s="41" t="s">
        <v>26</v>
      </c>
      <c r="I19" s="42" t="s">
        <v>22</v>
      </c>
      <c r="J19" s="42" t="s">
        <v>4</v>
      </c>
      <c r="K19" s="43" t="s">
        <v>23</v>
      </c>
      <c r="L19" s="44" t="s">
        <v>25</v>
      </c>
      <c r="M19" s="44" t="s">
        <v>5</v>
      </c>
      <c r="N19" s="45" t="s">
        <v>24</v>
      </c>
      <c r="O19" s="99" t="s">
        <v>408</v>
      </c>
      <c r="P19" s="41" t="s">
        <v>31</v>
      </c>
    </row>
    <row r="20" spans="1:16" ht="12.75">
      <c r="A20" s="25">
        <v>1</v>
      </c>
      <c r="B20" s="63" t="s">
        <v>38</v>
      </c>
      <c r="C20" s="63" t="s">
        <v>38</v>
      </c>
      <c r="D20" s="127" t="s">
        <v>38</v>
      </c>
      <c r="E20" s="127" t="s">
        <v>38</v>
      </c>
      <c r="F20" s="127"/>
      <c r="G20" s="131" t="s">
        <v>45</v>
      </c>
      <c r="H20" s="127" t="s">
        <v>14</v>
      </c>
      <c r="I20" s="128" t="s">
        <v>46</v>
      </c>
      <c r="J20" s="133">
        <v>38728</v>
      </c>
      <c r="K20" s="132">
        <v>1294.72</v>
      </c>
      <c r="L20" s="129">
        <v>20</v>
      </c>
      <c r="M20" s="129">
        <v>30</v>
      </c>
      <c r="N20" s="68">
        <f aca="true" t="shared" si="0" ref="N20:N51">FLOOR((30000-K20)/500,1)*1.5</f>
        <v>85.5</v>
      </c>
      <c r="O20" s="102">
        <f aca="true" t="shared" si="1" ref="O20:O51">SUM(L20:N20)</f>
        <v>135.5</v>
      </c>
      <c r="P20" s="130" t="s">
        <v>47</v>
      </c>
    </row>
    <row r="21" spans="1:16" s="78" customFormat="1" ht="12.75">
      <c r="A21" s="25">
        <v>2</v>
      </c>
      <c r="B21" s="25" t="s">
        <v>38</v>
      </c>
      <c r="C21" s="25"/>
      <c r="D21" s="25" t="s">
        <v>38</v>
      </c>
      <c r="E21" s="25"/>
      <c r="F21" s="25"/>
      <c r="G21" s="26" t="s">
        <v>132</v>
      </c>
      <c r="H21" s="25" t="s">
        <v>18</v>
      </c>
      <c r="I21" s="27" t="s">
        <v>133</v>
      </c>
      <c r="J21" s="88">
        <v>38260</v>
      </c>
      <c r="K21" s="28">
        <v>1367.14</v>
      </c>
      <c r="L21" s="29">
        <v>20</v>
      </c>
      <c r="M21" s="29">
        <v>30</v>
      </c>
      <c r="N21" s="72">
        <f t="shared" si="0"/>
        <v>85.5</v>
      </c>
      <c r="O21" s="101">
        <f t="shared" si="1"/>
        <v>135.5</v>
      </c>
      <c r="P21" s="47" t="s">
        <v>134</v>
      </c>
    </row>
    <row r="22" spans="1:16" ht="12.75">
      <c r="A22" s="25">
        <v>3</v>
      </c>
      <c r="B22" s="25" t="s">
        <v>38</v>
      </c>
      <c r="C22" s="25" t="s">
        <v>38</v>
      </c>
      <c r="D22" s="25"/>
      <c r="E22" s="25"/>
      <c r="F22" s="25"/>
      <c r="G22" s="37" t="s">
        <v>372</v>
      </c>
      <c r="H22" s="25" t="s">
        <v>14</v>
      </c>
      <c r="I22" s="27" t="s">
        <v>373</v>
      </c>
      <c r="J22" s="88">
        <v>38226</v>
      </c>
      <c r="K22" s="28">
        <v>3687.57</v>
      </c>
      <c r="L22" s="29">
        <v>20</v>
      </c>
      <c r="M22" s="29">
        <v>30</v>
      </c>
      <c r="N22" s="72">
        <f t="shared" si="0"/>
        <v>78</v>
      </c>
      <c r="O22" s="101">
        <f t="shared" si="1"/>
        <v>128</v>
      </c>
      <c r="P22" s="47" t="s">
        <v>242</v>
      </c>
    </row>
    <row r="23" spans="1:16" ht="12.75">
      <c r="A23" s="25">
        <v>4</v>
      </c>
      <c r="B23" s="63" t="s">
        <v>38</v>
      </c>
      <c r="C23" s="63" t="s">
        <v>38</v>
      </c>
      <c r="D23" s="63"/>
      <c r="E23" s="63" t="s">
        <v>38</v>
      </c>
      <c r="F23" s="63"/>
      <c r="G23" s="84" t="s">
        <v>390</v>
      </c>
      <c r="H23" s="63" t="s">
        <v>18</v>
      </c>
      <c r="I23" s="85" t="s">
        <v>115</v>
      </c>
      <c r="J23" s="90">
        <v>38730</v>
      </c>
      <c r="K23" s="66">
        <v>5517.18</v>
      </c>
      <c r="L23" s="67">
        <v>20</v>
      </c>
      <c r="M23" s="67">
        <v>30</v>
      </c>
      <c r="N23" s="68">
        <f t="shared" si="0"/>
        <v>72</v>
      </c>
      <c r="O23" s="102">
        <f t="shared" si="1"/>
        <v>122</v>
      </c>
      <c r="P23" s="47" t="s">
        <v>375</v>
      </c>
    </row>
    <row r="24" spans="1:16" ht="12.75">
      <c r="A24" s="25">
        <v>5</v>
      </c>
      <c r="B24" s="25" t="s">
        <v>38</v>
      </c>
      <c r="C24" s="25" t="s">
        <v>38</v>
      </c>
      <c r="D24" s="25"/>
      <c r="E24" s="25" t="s">
        <v>38</v>
      </c>
      <c r="F24" s="25"/>
      <c r="G24" s="37" t="s">
        <v>201</v>
      </c>
      <c r="H24" s="25" t="s">
        <v>18</v>
      </c>
      <c r="I24" s="27" t="s">
        <v>202</v>
      </c>
      <c r="J24" s="88">
        <v>38303</v>
      </c>
      <c r="K24" s="28">
        <v>5736.16</v>
      </c>
      <c r="L24" s="29">
        <v>20</v>
      </c>
      <c r="M24" s="29">
        <v>30</v>
      </c>
      <c r="N24" s="72">
        <f t="shared" si="0"/>
        <v>72</v>
      </c>
      <c r="O24" s="101">
        <f t="shared" si="1"/>
        <v>122</v>
      </c>
      <c r="P24" s="47" t="s">
        <v>116</v>
      </c>
    </row>
    <row r="25" spans="1:16" s="78" customFormat="1" ht="12.75">
      <c r="A25" s="25">
        <v>6</v>
      </c>
      <c r="B25" s="25" t="s">
        <v>38</v>
      </c>
      <c r="C25" s="25" t="s">
        <v>38</v>
      </c>
      <c r="D25" s="25" t="s">
        <v>38</v>
      </c>
      <c r="E25" s="25" t="s">
        <v>38</v>
      </c>
      <c r="F25" s="25"/>
      <c r="G25" s="37" t="s">
        <v>383</v>
      </c>
      <c r="H25" s="25" t="s">
        <v>14</v>
      </c>
      <c r="I25" s="27" t="s">
        <v>384</v>
      </c>
      <c r="J25" s="88">
        <v>38159</v>
      </c>
      <c r="K25" s="28">
        <v>6746.6</v>
      </c>
      <c r="L25" s="29">
        <v>20</v>
      </c>
      <c r="M25" s="29">
        <v>30</v>
      </c>
      <c r="N25" s="72">
        <f t="shared" si="0"/>
        <v>69</v>
      </c>
      <c r="O25" s="101">
        <f t="shared" si="1"/>
        <v>119</v>
      </c>
      <c r="P25" s="47" t="s">
        <v>203</v>
      </c>
    </row>
    <row r="26" spans="1:16" s="70" customFormat="1" ht="12.75">
      <c r="A26" s="25">
        <v>7</v>
      </c>
      <c r="B26" s="25" t="s">
        <v>38</v>
      </c>
      <c r="C26" s="25" t="s">
        <v>38</v>
      </c>
      <c r="D26" s="25"/>
      <c r="E26" s="25" t="s">
        <v>38</v>
      </c>
      <c r="F26" s="25"/>
      <c r="G26" s="26" t="s">
        <v>74</v>
      </c>
      <c r="H26" s="25" t="s">
        <v>18</v>
      </c>
      <c r="I26" s="27" t="s">
        <v>75</v>
      </c>
      <c r="J26" s="88">
        <v>38482</v>
      </c>
      <c r="K26" s="28">
        <v>7170.84</v>
      </c>
      <c r="L26" s="29">
        <v>20</v>
      </c>
      <c r="M26" s="29">
        <v>30</v>
      </c>
      <c r="N26" s="72">
        <f t="shared" si="0"/>
        <v>67.5</v>
      </c>
      <c r="O26" s="101">
        <f t="shared" si="1"/>
        <v>117.5</v>
      </c>
      <c r="P26" s="47" t="s">
        <v>385</v>
      </c>
    </row>
    <row r="27" spans="1:16" ht="12.75">
      <c r="A27" s="25">
        <v>8</v>
      </c>
      <c r="B27" s="25"/>
      <c r="C27" s="25"/>
      <c r="D27" s="25" t="s">
        <v>38</v>
      </c>
      <c r="E27" s="25"/>
      <c r="F27" s="25" t="s">
        <v>38</v>
      </c>
      <c r="G27" s="26" t="s">
        <v>67</v>
      </c>
      <c r="H27" s="25" t="s">
        <v>14</v>
      </c>
      <c r="I27" s="27" t="s">
        <v>68</v>
      </c>
      <c r="J27" s="88">
        <v>38421</v>
      </c>
      <c r="K27" s="28">
        <v>7398.58</v>
      </c>
      <c r="L27" s="29">
        <v>20</v>
      </c>
      <c r="M27" s="29">
        <v>30</v>
      </c>
      <c r="N27" s="72">
        <f t="shared" si="0"/>
        <v>67.5</v>
      </c>
      <c r="O27" s="101">
        <f t="shared" si="1"/>
        <v>117.5</v>
      </c>
      <c r="P27" s="47" t="s">
        <v>76</v>
      </c>
    </row>
    <row r="28" spans="1:16" ht="12.75">
      <c r="A28" s="25">
        <v>9</v>
      </c>
      <c r="B28" s="25" t="s">
        <v>38</v>
      </c>
      <c r="C28" s="25" t="s">
        <v>38</v>
      </c>
      <c r="D28" s="25" t="s">
        <v>38</v>
      </c>
      <c r="E28" s="25"/>
      <c r="F28" s="25" t="s">
        <v>38</v>
      </c>
      <c r="G28" s="37" t="s">
        <v>333</v>
      </c>
      <c r="H28" s="25" t="s">
        <v>14</v>
      </c>
      <c r="I28" s="27" t="s">
        <v>334</v>
      </c>
      <c r="J28" s="88">
        <v>38392</v>
      </c>
      <c r="K28" s="28">
        <v>7863.82</v>
      </c>
      <c r="L28" s="29">
        <v>20</v>
      </c>
      <c r="M28" s="29">
        <v>30</v>
      </c>
      <c r="N28" s="72">
        <f t="shared" si="0"/>
        <v>66</v>
      </c>
      <c r="O28" s="101">
        <f t="shared" si="1"/>
        <v>116</v>
      </c>
      <c r="P28" s="47" t="s">
        <v>69</v>
      </c>
    </row>
    <row r="29" spans="1:16" ht="12.75">
      <c r="A29" s="25">
        <v>10</v>
      </c>
      <c r="B29" s="63"/>
      <c r="C29" s="63"/>
      <c r="D29" s="63" t="s">
        <v>38</v>
      </c>
      <c r="E29" s="63" t="s">
        <v>38</v>
      </c>
      <c r="F29" s="63" t="s">
        <v>38</v>
      </c>
      <c r="G29" s="64" t="s">
        <v>155</v>
      </c>
      <c r="H29" s="71" t="s">
        <v>18</v>
      </c>
      <c r="I29" s="65" t="s">
        <v>156</v>
      </c>
      <c r="J29" s="90">
        <v>38663</v>
      </c>
      <c r="K29" s="74">
        <v>8009.51</v>
      </c>
      <c r="L29" s="75">
        <v>20</v>
      </c>
      <c r="M29" s="67">
        <v>30</v>
      </c>
      <c r="N29" s="68">
        <f t="shared" si="0"/>
        <v>64.5</v>
      </c>
      <c r="O29" s="102">
        <f t="shared" si="1"/>
        <v>114.5</v>
      </c>
      <c r="P29" s="69" t="s">
        <v>335</v>
      </c>
    </row>
    <row r="30" spans="1:16" ht="12.75">
      <c r="A30" s="25">
        <v>11</v>
      </c>
      <c r="B30" s="63" t="s">
        <v>412</v>
      </c>
      <c r="C30" s="63" t="s">
        <v>38</v>
      </c>
      <c r="D30" s="63"/>
      <c r="E30" s="63"/>
      <c r="F30" s="63" t="s">
        <v>38</v>
      </c>
      <c r="G30" s="85" t="s">
        <v>393</v>
      </c>
      <c r="H30" s="63" t="s">
        <v>18</v>
      </c>
      <c r="I30" s="65" t="s">
        <v>413</v>
      </c>
      <c r="J30" s="90">
        <v>38602</v>
      </c>
      <c r="K30" s="66">
        <v>8555.41</v>
      </c>
      <c r="L30" s="67">
        <v>20</v>
      </c>
      <c r="M30" s="67">
        <v>30</v>
      </c>
      <c r="N30" s="68">
        <f t="shared" si="0"/>
        <v>63</v>
      </c>
      <c r="O30" s="102">
        <f t="shared" si="1"/>
        <v>113</v>
      </c>
      <c r="P30" s="82" t="s">
        <v>422</v>
      </c>
    </row>
    <row r="31" spans="1:16" ht="12.75">
      <c r="A31" s="25">
        <v>12</v>
      </c>
      <c r="B31" s="25"/>
      <c r="C31" s="25"/>
      <c r="D31" s="25" t="s">
        <v>38</v>
      </c>
      <c r="E31" s="25"/>
      <c r="F31" s="25"/>
      <c r="G31" s="37" t="s">
        <v>263</v>
      </c>
      <c r="H31" s="25" t="s">
        <v>14</v>
      </c>
      <c r="I31" s="27" t="s">
        <v>264</v>
      </c>
      <c r="J31" s="88">
        <v>38504</v>
      </c>
      <c r="K31" s="77">
        <v>8845.1</v>
      </c>
      <c r="L31" s="29">
        <v>20</v>
      </c>
      <c r="M31" s="29">
        <v>30</v>
      </c>
      <c r="N31" s="72">
        <f t="shared" si="0"/>
        <v>63</v>
      </c>
      <c r="O31" s="101">
        <f t="shared" si="1"/>
        <v>113</v>
      </c>
      <c r="P31" s="47" t="s">
        <v>296</v>
      </c>
    </row>
    <row r="32" spans="1:16" ht="12.75">
      <c r="A32" s="25">
        <v>13</v>
      </c>
      <c r="B32" s="25" t="s">
        <v>38</v>
      </c>
      <c r="C32" s="25" t="s">
        <v>38</v>
      </c>
      <c r="D32" s="25"/>
      <c r="E32" s="25" t="s">
        <v>38</v>
      </c>
      <c r="F32" s="25"/>
      <c r="G32" s="37" t="s">
        <v>293</v>
      </c>
      <c r="H32" s="25" t="s">
        <v>18</v>
      </c>
      <c r="I32" s="27" t="s">
        <v>294</v>
      </c>
      <c r="J32" s="88">
        <v>38238</v>
      </c>
      <c r="K32" s="28">
        <v>0</v>
      </c>
      <c r="L32" s="29">
        <v>20</v>
      </c>
      <c r="M32" s="29">
        <v>0</v>
      </c>
      <c r="N32" s="72">
        <f t="shared" si="0"/>
        <v>90</v>
      </c>
      <c r="O32" s="101">
        <f t="shared" si="1"/>
        <v>110</v>
      </c>
      <c r="P32" s="47" t="s">
        <v>265</v>
      </c>
    </row>
    <row r="33" spans="1:16" ht="12.75">
      <c r="A33" s="25">
        <v>14</v>
      </c>
      <c r="B33" s="25"/>
      <c r="C33" s="25"/>
      <c r="D33" s="25" t="s">
        <v>38</v>
      </c>
      <c r="E33" s="25"/>
      <c r="F33" s="25"/>
      <c r="G33" s="26" t="s">
        <v>161</v>
      </c>
      <c r="H33" s="25" t="s">
        <v>14</v>
      </c>
      <c r="I33" s="27" t="s">
        <v>162</v>
      </c>
      <c r="J33" s="88">
        <v>38586</v>
      </c>
      <c r="K33" s="77">
        <v>0</v>
      </c>
      <c r="L33" s="29">
        <v>20</v>
      </c>
      <c r="M33" s="29">
        <v>0</v>
      </c>
      <c r="N33" s="72">
        <f t="shared" si="0"/>
        <v>90</v>
      </c>
      <c r="O33" s="101">
        <f t="shared" si="1"/>
        <v>110</v>
      </c>
      <c r="P33" s="47" t="s">
        <v>295</v>
      </c>
    </row>
    <row r="34" spans="1:16" s="20" customFormat="1" ht="12.75">
      <c r="A34" s="25">
        <v>15</v>
      </c>
      <c r="B34" s="63" t="s">
        <v>38</v>
      </c>
      <c r="C34" s="63" t="s">
        <v>38</v>
      </c>
      <c r="D34" s="63" t="s">
        <v>38</v>
      </c>
      <c r="E34" s="63" t="s">
        <v>38</v>
      </c>
      <c r="F34" s="63"/>
      <c r="G34" s="89" t="s">
        <v>283</v>
      </c>
      <c r="H34" s="63" t="s">
        <v>18</v>
      </c>
      <c r="I34" s="65" t="s">
        <v>281</v>
      </c>
      <c r="J34" s="90">
        <v>38614</v>
      </c>
      <c r="K34" s="66">
        <v>9600.21</v>
      </c>
      <c r="L34" s="67">
        <v>20</v>
      </c>
      <c r="M34" s="67">
        <v>30</v>
      </c>
      <c r="N34" s="68">
        <f t="shared" si="0"/>
        <v>60</v>
      </c>
      <c r="O34" s="102">
        <f t="shared" si="1"/>
        <v>110</v>
      </c>
      <c r="P34" s="47" t="s">
        <v>163</v>
      </c>
    </row>
    <row r="35" spans="1:16" s="4" customFormat="1" ht="12.75">
      <c r="A35" s="25">
        <v>16</v>
      </c>
      <c r="B35" s="63" t="s">
        <v>38</v>
      </c>
      <c r="C35" s="63" t="s">
        <v>38</v>
      </c>
      <c r="D35" s="63"/>
      <c r="E35" s="63" t="s">
        <v>38</v>
      </c>
      <c r="F35" s="63"/>
      <c r="G35" s="89" t="s">
        <v>287</v>
      </c>
      <c r="H35" s="63" t="s">
        <v>18</v>
      </c>
      <c r="I35" s="65" t="s">
        <v>288</v>
      </c>
      <c r="J35" s="90">
        <v>38614</v>
      </c>
      <c r="K35" s="74">
        <v>9717.78</v>
      </c>
      <c r="L35" s="67">
        <v>20</v>
      </c>
      <c r="M35" s="67">
        <v>30</v>
      </c>
      <c r="N35" s="68">
        <f t="shared" si="0"/>
        <v>60</v>
      </c>
      <c r="O35" s="102">
        <f t="shared" si="1"/>
        <v>110</v>
      </c>
      <c r="P35" s="69" t="s">
        <v>282</v>
      </c>
    </row>
    <row r="36" spans="1:16" s="78" customFormat="1" ht="12.75">
      <c r="A36" s="25">
        <v>17</v>
      </c>
      <c r="B36" s="25" t="s">
        <v>38</v>
      </c>
      <c r="C36" s="25" t="s">
        <v>38</v>
      </c>
      <c r="D36" s="25"/>
      <c r="E36" s="25" t="s">
        <v>38</v>
      </c>
      <c r="F36" s="25"/>
      <c r="G36" s="26" t="s">
        <v>167</v>
      </c>
      <c r="H36" s="25" t="s">
        <v>18</v>
      </c>
      <c r="I36" s="27" t="s">
        <v>168</v>
      </c>
      <c r="J36" s="88">
        <v>38383</v>
      </c>
      <c r="K36" s="28">
        <v>9805.58</v>
      </c>
      <c r="L36" s="29">
        <v>20</v>
      </c>
      <c r="M36" s="29">
        <v>30</v>
      </c>
      <c r="N36" s="72">
        <f t="shared" si="0"/>
        <v>60</v>
      </c>
      <c r="O36" s="101">
        <f t="shared" si="1"/>
        <v>110</v>
      </c>
      <c r="P36" s="47" t="s">
        <v>289</v>
      </c>
    </row>
    <row r="37" spans="1:16" ht="12.75">
      <c r="A37" s="25">
        <v>18</v>
      </c>
      <c r="B37" s="63" t="s">
        <v>38</v>
      </c>
      <c r="C37" s="63" t="s">
        <v>38</v>
      </c>
      <c r="D37" s="63"/>
      <c r="E37" s="63" t="s">
        <v>38</v>
      </c>
      <c r="F37" s="63"/>
      <c r="G37" s="89" t="s">
        <v>314</v>
      </c>
      <c r="H37" s="63" t="s">
        <v>14</v>
      </c>
      <c r="I37" s="65" t="s">
        <v>315</v>
      </c>
      <c r="J37" s="90">
        <v>38751</v>
      </c>
      <c r="K37" s="74">
        <v>10534.77</v>
      </c>
      <c r="L37" s="67">
        <v>20</v>
      </c>
      <c r="M37" s="67">
        <v>30</v>
      </c>
      <c r="N37" s="68">
        <f t="shared" si="0"/>
        <v>57</v>
      </c>
      <c r="O37" s="102">
        <f t="shared" si="1"/>
        <v>107</v>
      </c>
      <c r="P37" s="69" t="s">
        <v>169</v>
      </c>
    </row>
    <row r="38" spans="1:16" s="78" customFormat="1" ht="12.75">
      <c r="A38" s="25">
        <v>19</v>
      </c>
      <c r="B38" s="25"/>
      <c r="C38" s="25" t="s">
        <v>38</v>
      </c>
      <c r="D38" s="25"/>
      <c r="E38" s="25" t="s">
        <v>38</v>
      </c>
      <c r="F38" s="25"/>
      <c r="G38" s="26" t="s">
        <v>109</v>
      </c>
      <c r="H38" s="31" t="s">
        <v>14</v>
      </c>
      <c r="I38" s="27" t="s">
        <v>110</v>
      </c>
      <c r="J38" s="88">
        <v>38447</v>
      </c>
      <c r="K38" s="28">
        <v>10613.44</v>
      </c>
      <c r="L38" s="33">
        <v>20</v>
      </c>
      <c r="M38" s="29">
        <v>30</v>
      </c>
      <c r="N38" s="72">
        <f t="shared" si="0"/>
        <v>57</v>
      </c>
      <c r="O38" s="101">
        <f t="shared" si="1"/>
        <v>107</v>
      </c>
      <c r="P38" s="47" t="s">
        <v>316</v>
      </c>
    </row>
    <row r="39" spans="1:16" s="78" customFormat="1" ht="12.75">
      <c r="A39" s="25">
        <v>20</v>
      </c>
      <c r="B39" s="25" t="s">
        <v>38</v>
      </c>
      <c r="C39" s="25" t="s">
        <v>38</v>
      </c>
      <c r="D39" s="25" t="s">
        <v>38</v>
      </c>
      <c r="E39" s="25" t="s">
        <v>38</v>
      </c>
      <c r="F39" s="25" t="s">
        <v>38</v>
      </c>
      <c r="G39" s="37" t="s">
        <v>300</v>
      </c>
      <c r="H39" s="25" t="s">
        <v>18</v>
      </c>
      <c r="I39" s="27" t="s">
        <v>301</v>
      </c>
      <c r="J39" s="88">
        <v>38506</v>
      </c>
      <c r="K39" s="77">
        <v>11102.99</v>
      </c>
      <c r="L39" s="29">
        <v>20</v>
      </c>
      <c r="M39" s="29">
        <v>30</v>
      </c>
      <c r="N39" s="72">
        <f t="shared" si="0"/>
        <v>55.5</v>
      </c>
      <c r="O39" s="101">
        <f t="shared" si="1"/>
        <v>105.5</v>
      </c>
      <c r="P39" s="46" t="s">
        <v>111</v>
      </c>
    </row>
    <row r="40" spans="1:16" s="78" customFormat="1" ht="12.75">
      <c r="A40" s="25">
        <v>21</v>
      </c>
      <c r="B40" s="63" t="s">
        <v>38</v>
      </c>
      <c r="C40" s="63" t="s">
        <v>38</v>
      </c>
      <c r="D40" s="63" t="s">
        <v>38</v>
      </c>
      <c r="E40" s="63" t="s">
        <v>38</v>
      </c>
      <c r="F40" s="63" t="s">
        <v>38</v>
      </c>
      <c r="G40" s="89" t="s">
        <v>279</v>
      </c>
      <c r="H40" s="63" t="s">
        <v>14</v>
      </c>
      <c r="I40" s="65" t="s">
        <v>280</v>
      </c>
      <c r="J40" s="90">
        <v>38778</v>
      </c>
      <c r="K40" s="66">
        <v>11181.16</v>
      </c>
      <c r="L40" s="67">
        <v>20</v>
      </c>
      <c r="M40" s="67">
        <v>30</v>
      </c>
      <c r="N40" s="68">
        <f t="shared" si="0"/>
        <v>55.5</v>
      </c>
      <c r="O40" s="102">
        <f t="shared" si="1"/>
        <v>105.5</v>
      </c>
      <c r="P40" s="69" t="s">
        <v>305</v>
      </c>
    </row>
    <row r="41" spans="1:16" s="78" customFormat="1" ht="12.75">
      <c r="A41" s="25">
        <v>22</v>
      </c>
      <c r="B41" s="25" t="s">
        <v>38</v>
      </c>
      <c r="C41" s="25" t="s">
        <v>38</v>
      </c>
      <c r="D41" s="25"/>
      <c r="E41" s="25"/>
      <c r="F41" s="25"/>
      <c r="G41" s="37" t="s">
        <v>386</v>
      </c>
      <c r="H41" s="25" t="s">
        <v>14</v>
      </c>
      <c r="I41" s="27" t="s">
        <v>409</v>
      </c>
      <c r="J41" s="88">
        <v>38510</v>
      </c>
      <c r="K41" s="77">
        <v>11248.3</v>
      </c>
      <c r="L41" s="33">
        <v>20</v>
      </c>
      <c r="M41" s="34">
        <v>30</v>
      </c>
      <c r="N41" s="72">
        <f t="shared" si="0"/>
        <v>55.5</v>
      </c>
      <c r="O41" s="101">
        <f t="shared" si="1"/>
        <v>105.5</v>
      </c>
      <c r="P41" s="47" t="s">
        <v>419</v>
      </c>
    </row>
    <row r="42" spans="1:16" ht="12.75">
      <c r="A42" s="25">
        <v>23</v>
      </c>
      <c r="B42" s="63" t="s">
        <v>38</v>
      </c>
      <c r="C42" s="63" t="s">
        <v>38</v>
      </c>
      <c r="D42" s="63"/>
      <c r="E42" s="63" t="s">
        <v>38</v>
      </c>
      <c r="F42" s="63"/>
      <c r="G42" s="89" t="s">
        <v>376</v>
      </c>
      <c r="H42" s="63" t="s">
        <v>14</v>
      </c>
      <c r="I42" s="65" t="s">
        <v>363</v>
      </c>
      <c r="J42" s="90">
        <v>38708</v>
      </c>
      <c r="K42" s="66">
        <v>11539.51</v>
      </c>
      <c r="L42" s="67">
        <v>20</v>
      </c>
      <c r="M42" s="67">
        <v>30</v>
      </c>
      <c r="N42" s="68">
        <f t="shared" si="0"/>
        <v>54</v>
      </c>
      <c r="O42" s="102">
        <f t="shared" si="1"/>
        <v>104</v>
      </c>
      <c r="P42" s="69" t="s">
        <v>278</v>
      </c>
    </row>
    <row r="43" spans="1:16" s="78" customFormat="1" ht="12.75">
      <c r="A43" s="25">
        <v>24</v>
      </c>
      <c r="B43" s="25" t="s">
        <v>38</v>
      </c>
      <c r="C43" s="25" t="s">
        <v>38</v>
      </c>
      <c r="D43" s="25"/>
      <c r="E43" s="25"/>
      <c r="F43" s="25"/>
      <c r="G43" s="37" t="s">
        <v>239</v>
      </c>
      <c r="H43" s="25" t="s">
        <v>14</v>
      </c>
      <c r="I43" s="27" t="s">
        <v>388</v>
      </c>
      <c r="J43" s="88">
        <v>38538</v>
      </c>
      <c r="K43" s="77">
        <v>2132.84</v>
      </c>
      <c r="L43" s="29">
        <v>20</v>
      </c>
      <c r="M43" s="29">
        <v>0</v>
      </c>
      <c r="N43" s="72">
        <f t="shared" si="0"/>
        <v>82.5</v>
      </c>
      <c r="O43" s="101">
        <f t="shared" si="1"/>
        <v>102.5</v>
      </c>
      <c r="P43" s="47" t="s">
        <v>377</v>
      </c>
    </row>
    <row r="44" spans="1:16" s="78" customFormat="1" ht="12.75">
      <c r="A44" s="25">
        <v>25</v>
      </c>
      <c r="B44" s="25" t="s">
        <v>38</v>
      </c>
      <c r="C44" s="25" t="s">
        <v>38</v>
      </c>
      <c r="D44" s="25"/>
      <c r="E44" s="25"/>
      <c r="F44" s="25" t="s">
        <v>38</v>
      </c>
      <c r="G44" s="26" t="s">
        <v>119</v>
      </c>
      <c r="H44" s="25" t="s">
        <v>18</v>
      </c>
      <c r="I44" s="27" t="s">
        <v>120</v>
      </c>
      <c r="J44" s="88">
        <v>38559</v>
      </c>
      <c r="K44" s="28">
        <v>12189.92</v>
      </c>
      <c r="L44" s="29">
        <v>20</v>
      </c>
      <c r="M44" s="29">
        <v>30</v>
      </c>
      <c r="N44" s="72">
        <f t="shared" si="0"/>
        <v>52.5</v>
      </c>
      <c r="O44" s="101">
        <f t="shared" si="1"/>
        <v>102.5</v>
      </c>
      <c r="P44" s="47" t="s">
        <v>240</v>
      </c>
    </row>
    <row r="45" spans="1:16" ht="12.75">
      <c r="A45" s="25">
        <v>26</v>
      </c>
      <c r="B45" s="63" t="s">
        <v>38</v>
      </c>
      <c r="C45" s="63" t="s">
        <v>38</v>
      </c>
      <c r="D45" s="63"/>
      <c r="E45" s="63" t="s">
        <v>38</v>
      </c>
      <c r="F45" s="63"/>
      <c r="G45" s="64" t="s">
        <v>95</v>
      </c>
      <c r="H45" s="63" t="s">
        <v>14</v>
      </c>
      <c r="I45" s="65" t="s">
        <v>96</v>
      </c>
      <c r="J45" s="90">
        <v>38624</v>
      </c>
      <c r="K45" s="74">
        <v>12219.2</v>
      </c>
      <c r="L45" s="67">
        <v>20</v>
      </c>
      <c r="M45" s="76">
        <v>30</v>
      </c>
      <c r="N45" s="68">
        <f t="shared" si="0"/>
        <v>52.5</v>
      </c>
      <c r="O45" s="102">
        <f t="shared" si="1"/>
        <v>102.5</v>
      </c>
      <c r="P45" s="69" t="s">
        <v>121</v>
      </c>
    </row>
    <row r="46" spans="1:16" ht="12.75">
      <c r="A46" s="25">
        <v>27</v>
      </c>
      <c r="B46" s="63" t="s">
        <v>38</v>
      </c>
      <c r="C46" s="63" t="s">
        <v>38</v>
      </c>
      <c r="D46" s="63"/>
      <c r="E46" s="63" t="s">
        <v>38</v>
      </c>
      <c r="F46" s="63"/>
      <c r="G46" s="89" t="s">
        <v>362</v>
      </c>
      <c r="H46" s="63" t="s">
        <v>18</v>
      </c>
      <c r="I46" s="65" t="s">
        <v>363</v>
      </c>
      <c r="J46" s="90">
        <v>38662</v>
      </c>
      <c r="K46" s="66">
        <v>12445.98</v>
      </c>
      <c r="L46" s="67">
        <v>20</v>
      </c>
      <c r="M46" s="67">
        <v>30</v>
      </c>
      <c r="N46" s="68">
        <f t="shared" si="0"/>
        <v>52.5</v>
      </c>
      <c r="O46" s="102">
        <f t="shared" si="1"/>
        <v>102.5</v>
      </c>
      <c r="P46" s="82" t="s">
        <v>97</v>
      </c>
    </row>
    <row r="47" spans="1:16" s="78" customFormat="1" ht="12.75">
      <c r="A47" s="25">
        <v>28</v>
      </c>
      <c r="B47" s="25" t="s">
        <v>38</v>
      </c>
      <c r="C47" s="25" t="s">
        <v>38</v>
      </c>
      <c r="D47" s="25"/>
      <c r="E47" s="25" t="s">
        <v>38</v>
      </c>
      <c r="F47" s="25"/>
      <c r="G47" s="26" t="s">
        <v>241</v>
      </c>
      <c r="H47" s="25" t="s">
        <v>14</v>
      </c>
      <c r="I47" s="27" t="s">
        <v>411</v>
      </c>
      <c r="J47" s="88">
        <v>38389</v>
      </c>
      <c r="K47" s="77">
        <v>2983.82</v>
      </c>
      <c r="L47" s="29">
        <v>20</v>
      </c>
      <c r="M47" s="29"/>
      <c r="N47" s="72">
        <f t="shared" si="0"/>
        <v>81</v>
      </c>
      <c r="O47" s="101">
        <f t="shared" si="1"/>
        <v>101</v>
      </c>
      <c r="P47" s="47" t="s">
        <v>421</v>
      </c>
    </row>
    <row r="48" spans="1:16" ht="12.75">
      <c r="A48" s="25">
        <v>29</v>
      </c>
      <c r="B48" s="25" t="s">
        <v>38</v>
      </c>
      <c r="C48" s="25" t="s">
        <v>38</v>
      </c>
      <c r="D48" s="25"/>
      <c r="E48" s="25" t="s">
        <v>38</v>
      </c>
      <c r="F48" s="25"/>
      <c r="G48" s="37" t="s">
        <v>230</v>
      </c>
      <c r="H48" s="25" t="s">
        <v>14</v>
      </c>
      <c r="I48" s="27" t="s">
        <v>231</v>
      </c>
      <c r="J48" s="88">
        <v>38362</v>
      </c>
      <c r="K48" s="77">
        <v>12593.3</v>
      </c>
      <c r="L48" s="29">
        <v>20</v>
      </c>
      <c r="M48" s="29">
        <v>30</v>
      </c>
      <c r="N48" s="72">
        <f t="shared" si="0"/>
        <v>51</v>
      </c>
      <c r="O48" s="101">
        <f t="shared" si="1"/>
        <v>101</v>
      </c>
      <c r="P48" s="47" t="s">
        <v>232</v>
      </c>
    </row>
    <row r="49" spans="1:16" s="78" customFormat="1" ht="12.75">
      <c r="A49" s="25">
        <v>30</v>
      </c>
      <c r="B49" s="25" t="s">
        <v>38</v>
      </c>
      <c r="C49" s="25" t="s">
        <v>38</v>
      </c>
      <c r="D49" s="25"/>
      <c r="E49" s="25" t="s">
        <v>38</v>
      </c>
      <c r="F49" s="25"/>
      <c r="G49" s="37" t="s">
        <v>266</v>
      </c>
      <c r="H49" s="25" t="s">
        <v>14</v>
      </c>
      <c r="I49" s="27" t="s">
        <v>267</v>
      </c>
      <c r="J49" s="88">
        <v>38117</v>
      </c>
      <c r="K49" s="77">
        <v>12611.76</v>
      </c>
      <c r="L49" s="29">
        <v>20</v>
      </c>
      <c r="M49" s="29">
        <v>30</v>
      </c>
      <c r="N49" s="72">
        <f t="shared" si="0"/>
        <v>51</v>
      </c>
      <c r="O49" s="101">
        <f t="shared" si="1"/>
        <v>101</v>
      </c>
      <c r="P49" s="47" t="s">
        <v>268</v>
      </c>
    </row>
    <row r="50" spans="1:16" s="78" customFormat="1" ht="12.75">
      <c r="A50" s="25">
        <v>31</v>
      </c>
      <c r="B50" s="63" t="s">
        <v>38</v>
      </c>
      <c r="C50" s="63" t="s">
        <v>38</v>
      </c>
      <c r="D50" s="63" t="s">
        <v>38</v>
      </c>
      <c r="E50" s="63" t="s">
        <v>38</v>
      </c>
      <c r="F50" s="63" t="s">
        <v>38</v>
      </c>
      <c r="G50" s="89" t="s">
        <v>313</v>
      </c>
      <c r="H50" s="63" t="s">
        <v>14</v>
      </c>
      <c r="I50" s="65" t="s">
        <v>416</v>
      </c>
      <c r="J50" s="90">
        <v>38799</v>
      </c>
      <c r="K50" s="74">
        <v>12673.26</v>
      </c>
      <c r="L50" s="67">
        <v>20</v>
      </c>
      <c r="M50" s="67">
        <v>30</v>
      </c>
      <c r="N50" s="68">
        <f t="shared" si="0"/>
        <v>51</v>
      </c>
      <c r="O50" s="102">
        <f t="shared" si="1"/>
        <v>101</v>
      </c>
      <c r="P50" s="69" t="s">
        <v>425</v>
      </c>
    </row>
    <row r="51" spans="1:16" ht="12.75">
      <c r="A51" s="25">
        <v>32</v>
      </c>
      <c r="B51" s="25" t="s">
        <v>38</v>
      </c>
      <c r="C51" s="25" t="s">
        <v>38</v>
      </c>
      <c r="D51" s="25" t="s">
        <v>38</v>
      </c>
      <c r="E51" s="25" t="s">
        <v>38</v>
      </c>
      <c r="F51" s="25"/>
      <c r="G51" s="37" t="s">
        <v>192</v>
      </c>
      <c r="H51" s="25" t="s">
        <v>14</v>
      </c>
      <c r="I51" s="27" t="s">
        <v>193</v>
      </c>
      <c r="J51" s="88">
        <v>38566</v>
      </c>
      <c r="K51" s="77">
        <v>12880.85</v>
      </c>
      <c r="L51" s="29">
        <v>20</v>
      </c>
      <c r="M51" s="29">
        <v>30</v>
      </c>
      <c r="N51" s="72">
        <f t="shared" si="0"/>
        <v>51</v>
      </c>
      <c r="O51" s="101">
        <f t="shared" si="1"/>
        <v>101</v>
      </c>
      <c r="P51" s="47" t="s">
        <v>194</v>
      </c>
    </row>
    <row r="52" spans="1:16" s="4" customFormat="1" ht="12.75">
      <c r="A52" s="25">
        <v>33</v>
      </c>
      <c r="B52" s="63"/>
      <c r="C52" s="63"/>
      <c r="D52" s="63" t="s">
        <v>38</v>
      </c>
      <c r="E52" s="63"/>
      <c r="F52" s="63"/>
      <c r="G52" s="64" t="s">
        <v>106</v>
      </c>
      <c r="H52" s="71" t="s">
        <v>18</v>
      </c>
      <c r="I52" s="65" t="s">
        <v>107</v>
      </c>
      <c r="J52" s="90">
        <v>38733</v>
      </c>
      <c r="K52" s="74">
        <v>3083.33</v>
      </c>
      <c r="L52" s="75">
        <v>20</v>
      </c>
      <c r="M52" s="67">
        <v>0</v>
      </c>
      <c r="N52" s="68">
        <f aca="true" t="shared" si="2" ref="N52:N83">FLOOR((30000-K52)/500,1)*1.5</f>
        <v>79.5</v>
      </c>
      <c r="O52" s="102">
        <f aca="true" t="shared" si="3" ref="O52:O83">SUM(L52:N52)</f>
        <v>99.5</v>
      </c>
      <c r="P52" s="82" t="s">
        <v>108</v>
      </c>
    </row>
    <row r="53" spans="1:16" s="78" customFormat="1" ht="12.75">
      <c r="A53" s="25">
        <v>34</v>
      </c>
      <c r="B53" s="25"/>
      <c r="C53" s="25"/>
      <c r="D53" s="25" t="s">
        <v>38</v>
      </c>
      <c r="E53" s="25"/>
      <c r="F53" s="25"/>
      <c r="G53" s="37" t="s">
        <v>214</v>
      </c>
      <c r="H53" s="25" t="s">
        <v>18</v>
      </c>
      <c r="I53" s="27" t="s">
        <v>215</v>
      </c>
      <c r="J53" s="88">
        <v>38271</v>
      </c>
      <c r="K53" s="77">
        <v>3230.39</v>
      </c>
      <c r="L53" s="29">
        <v>20</v>
      </c>
      <c r="M53" s="29">
        <v>0</v>
      </c>
      <c r="N53" s="72">
        <f t="shared" si="2"/>
        <v>79.5</v>
      </c>
      <c r="O53" s="101">
        <f t="shared" si="3"/>
        <v>99.5</v>
      </c>
      <c r="P53" s="47" t="s">
        <v>216</v>
      </c>
    </row>
    <row r="54" spans="1:16" ht="12.75">
      <c r="A54" s="25">
        <v>35</v>
      </c>
      <c r="B54" s="25" t="s">
        <v>38</v>
      </c>
      <c r="C54" s="25" t="s">
        <v>38</v>
      </c>
      <c r="D54" s="25"/>
      <c r="E54" s="25"/>
      <c r="F54" s="25"/>
      <c r="G54" s="26" t="s">
        <v>175</v>
      </c>
      <c r="H54" s="25" t="s">
        <v>14</v>
      </c>
      <c r="I54" s="27" t="s">
        <v>176</v>
      </c>
      <c r="J54" s="88">
        <v>38103</v>
      </c>
      <c r="K54" s="77">
        <v>3457.67</v>
      </c>
      <c r="L54" s="29">
        <v>20</v>
      </c>
      <c r="M54" s="29">
        <v>0</v>
      </c>
      <c r="N54" s="72">
        <f t="shared" si="2"/>
        <v>79.5</v>
      </c>
      <c r="O54" s="101">
        <f t="shared" si="3"/>
        <v>99.5</v>
      </c>
      <c r="P54" s="47" t="s">
        <v>177</v>
      </c>
    </row>
    <row r="55" spans="1:16" s="92" customFormat="1" ht="12.75">
      <c r="A55" s="25">
        <v>36</v>
      </c>
      <c r="B55" s="25" t="s">
        <v>38</v>
      </c>
      <c r="C55" s="25" t="s">
        <v>38</v>
      </c>
      <c r="D55" s="25"/>
      <c r="E55" s="25" t="s">
        <v>38</v>
      </c>
      <c r="F55" s="25"/>
      <c r="G55" s="37" t="s">
        <v>198</v>
      </c>
      <c r="H55" s="25" t="s">
        <v>18</v>
      </c>
      <c r="I55" s="27" t="s">
        <v>199</v>
      </c>
      <c r="J55" s="88">
        <v>38534</v>
      </c>
      <c r="K55" s="77">
        <v>13254.29</v>
      </c>
      <c r="L55" s="29">
        <v>20</v>
      </c>
      <c r="M55" s="29">
        <v>30</v>
      </c>
      <c r="N55" s="72">
        <f t="shared" si="2"/>
        <v>49.5</v>
      </c>
      <c r="O55" s="101">
        <f t="shared" si="3"/>
        <v>99.5</v>
      </c>
      <c r="P55" s="47" t="s">
        <v>200</v>
      </c>
    </row>
    <row r="56" spans="1:16" ht="12.75">
      <c r="A56" s="25">
        <v>37</v>
      </c>
      <c r="B56" s="25"/>
      <c r="C56" s="25" t="s">
        <v>38</v>
      </c>
      <c r="D56" s="25"/>
      <c r="E56" s="25"/>
      <c r="F56" s="25"/>
      <c r="G56" s="26" t="s">
        <v>125</v>
      </c>
      <c r="H56" s="25" t="s">
        <v>14</v>
      </c>
      <c r="I56" s="27" t="s">
        <v>126</v>
      </c>
      <c r="J56" s="88">
        <v>38371</v>
      </c>
      <c r="K56" s="77">
        <v>13302.11</v>
      </c>
      <c r="L56" s="29">
        <v>20</v>
      </c>
      <c r="M56" s="34">
        <v>30</v>
      </c>
      <c r="N56" s="72">
        <f t="shared" si="2"/>
        <v>49.5</v>
      </c>
      <c r="O56" s="101">
        <f t="shared" si="3"/>
        <v>99.5</v>
      </c>
      <c r="P56" s="47" t="s">
        <v>127</v>
      </c>
    </row>
    <row r="57" spans="1:16" s="78" customFormat="1" ht="12.75">
      <c r="A57" s="25">
        <v>38</v>
      </c>
      <c r="B57" s="63" t="s">
        <v>38</v>
      </c>
      <c r="C57" s="63" t="s">
        <v>38</v>
      </c>
      <c r="D57" s="63"/>
      <c r="E57" s="63"/>
      <c r="F57" s="63"/>
      <c r="G57" s="89" t="s">
        <v>195</v>
      </c>
      <c r="H57" s="63" t="s">
        <v>18</v>
      </c>
      <c r="I57" s="65" t="s">
        <v>196</v>
      </c>
      <c r="J57" s="90">
        <v>38597</v>
      </c>
      <c r="K57" s="74">
        <v>13435.66</v>
      </c>
      <c r="L57" s="67">
        <v>20</v>
      </c>
      <c r="M57" s="67">
        <v>30</v>
      </c>
      <c r="N57" s="68">
        <f t="shared" si="2"/>
        <v>49.5</v>
      </c>
      <c r="O57" s="102">
        <f t="shared" si="3"/>
        <v>99.5</v>
      </c>
      <c r="P57" s="69" t="s">
        <v>197</v>
      </c>
    </row>
    <row r="58" spans="1:16" s="78" customFormat="1" ht="12.75">
      <c r="A58" s="25">
        <v>39</v>
      </c>
      <c r="B58" s="63"/>
      <c r="C58" s="63"/>
      <c r="D58" s="63"/>
      <c r="E58" s="63"/>
      <c r="F58" s="63" t="s">
        <v>38</v>
      </c>
      <c r="G58" s="89" t="s">
        <v>186</v>
      </c>
      <c r="H58" s="63" t="s">
        <v>14</v>
      </c>
      <c r="I58" s="65" t="s">
        <v>187</v>
      </c>
      <c r="J58" s="90">
        <v>38695</v>
      </c>
      <c r="K58" s="74">
        <v>13468.33</v>
      </c>
      <c r="L58" s="67">
        <v>20</v>
      </c>
      <c r="M58" s="67">
        <v>30</v>
      </c>
      <c r="N58" s="68">
        <f t="shared" si="2"/>
        <v>49.5</v>
      </c>
      <c r="O58" s="102">
        <f t="shared" si="3"/>
        <v>99.5</v>
      </c>
      <c r="P58" s="69" t="s">
        <v>188</v>
      </c>
    </row>
    <row r="59" spans="1:16" ht="12.75">
      <c r="A59" s="25">
        <v>40</v>
      </c>
      <c r="B59" s="25" t="s">
        <v>38</v>
      </c>
      <c r="C59" s="25" t="s">
        <v>38</v>
      </c>
      <c r="D59" s="25"/>
      <c r="E59" s="25" t="s">
        <v>38</v>
      </c>
      <c r="F59" s="25"/>
      <c r="G59" s="26" t="s">
        <v>61</v>
      </c>
      <c r="H59" s="25" t="s">
        <v>14</v>
      </c>
      <c r="I59" s="27" t="s">
        <v>64</v>
      </c>
      <c r="J59" s="88">
        <v>38283</v>
      </c>
      <c r="K59" s="28">
        <v>13871.06</v>
      </c>
      <c r="L59" s="29">
        <v>20</v>
      </c>
      <c r="M59" s="29">
        <v>30</v>
      </c>
      <c r="N59" s="72">
        <f t="shared" si="2"/>
        <v>48</v>
      </c>
      <c r="O59" s="101">
        <f t="shared" si="3"/>
        <v>98</v>
      </c>
      <c r="P59" s="46" t="s">
        <v>62</v>
      </c>
    </row>
    <row r="60" spans="1:16" s="78" customFormat="1" ht="12.75">
      <c r="A60" s="25">
        <v>41</v>
      </c>
      <c r="B60" s="25"/>
      <c r="C60" s="25"/>
      <c r="D60" s="25" t="s">
        <v>38</v>
      </c>
      <c r="E60" s="25"/>
      <c r="F60" s="25"/>
      <c r="G60" s="26" t="s">
        <v>51</v>
      </c>
      <c r="H60" s="25" t="s">
        <v>18</v>
      </c>
      <c r="I60" s="27" t="s">
        <v>392</v>
      </c>
      <c r="J60" s="88">
        <v>38219</v>
      </c>
      <c r="K60" s="28">
        <v>4541.95</v>
      </c>
      <c r="L60" s="29">
        <v>20</v>
      </c>
      <c r="M60" s="29">
        <v>0</v>
      </c>
      <c r="N60" s="72">
        <f t="shared" si="2"/>
        <v>75</v>
      </c>
      <c r="O60" s="101">
        <f t="shared" si="3"/>
        <v>95</v>
      </c>
      <c r="P60" s="47" t="s">
        <v>52</v>
      </c>
    </row>
    <row r="61" spans="1:16" s="78" customFormat="1" ht="12.75">
      <c r="A61" s="25">
        <v>42</v>
      </c>
      <c r="B61" s="79" t="s">
        <v>38</v>
      </c>
      <c r="C61" s="79" t="s">
        <v>38</v>
      </c>
      <c r="D61" s="79" t="s">
        <v>38</v>
      </c>
      <c r="E61" s="79" t="s">
        <v>38</v>
      </c>
      <c r="F61" s="79" t="s">
        <v>38</v>
      </c>
      <c r="G61" s="80" t="s">
        <v>89</v>
      </c>
      <c r="H61" s="79" t="s">
        <v>14</v>
      </c>
      <c r="I61" s="81" t="s">
        <v>90</v>
      </c>
      <c r="J61" s="143">
        <v>38818</v>
      </c>
      <c r="K61" s="66">
        <v>4677.64</v>
      </c>
      <c r="L61" s="75">
        <v>20</v>
      </c>
      <c r="M61" s="75">
        <v>0</v>
      </c>
      <c r="N61" s="68">
        <f t="shared" si="2"/>
        <v>75</v>
      </c>
      <c r="O61" s="102">
        <f t="shared" si="3"/>
        <v>95</v>
      </c>
      <c r="P61" s="82" t="s">
        <v>91</v>
      </c>
    </row>
    <row r="62" spans="1:16" ht="12.75">
      <c r="A62" s="25">
        <v>43</v>
      </c>
      <c r="B62" s="63" t="s">
        <v>38</v>
      </c>
      <c r="C62" s="63" t="s">
        <v>38</v>
      </c>
      <c r="D62" s="63"/>
      <c r="E62" s="63" t="s">
        <v>38</v>
      </c>
      <c r="F62" s="63"/>
      <c r="G62" s="89" t="s">
        <v>245</v>
      </c>
      <c r="H62" s="63" t="s">
        <v>18</v>
      </c>
      <c r="I62" s="65" t="s">
        <v>246</v>
      </c>
      <c r="J62" s="90">
        <v>38642</v>
      </c>
      <c r="K62" s="66">
        <v>4679.25</v>
      </c>
      <c r="L62" s="67">
        <v>20</v>
      </c>
      <c r="M62" s="67">
        <v>0</v>
      </c>
      <c r="N62" s="68">
        <f t="shared" si="2"/>
        <v>75</v>
      </c>
      <c r="O62" s="102">
        <f t="shared" si="3"/>
        <v>95</v>
      </c>
      <c r="P62" s="69" t="s">
        <v>247</v>
      </c>
    </row>
    <row r="63" spans="1:16" ht="12.75">
      <c r="A63" s="25">
        <v>44</v>
      </c>
      <c r="B63" s="25" t="s">
        <v>38</v>
      </c>
      <c r="C63" s="25" t="s">
        <v>38</v>
      </c>
      <c r="D63" s="25" t="s">
        <v>38</v>
      </c>
      <c r="E63" s="25" t="s">
        <v>38</v>
      </c>
      <c r="F63" s="25"/>
      <c r="G63" s="26" t="s">
        <v>48</v>
      </c>
      <c r="H63" s="25" t="s">
        <v>18</v>
      </c>
      <c r="I63" s="27" t="s">
        <v>49</v>
      </c>
      <c r="J63" s="88">
        <v>38470</v>
      </c>
      <c r="K63" s="28">
        <v>4806.86</v>
      </c>
      <c r="L63" s="29">
        <v>20</v>
      </c>
      <c r="M63" s="29">
        <v>0</v>
      </c>
      <c r="N63" s="72">
        <f t="shared" si="2"/>
        <v>75</v>
      </c>
      <c r="O63" s="101">
        <f t="shared" si="3"/>
        <v>95</v>
      </c>
      <c r="P63" s="47" t="s">
        <v>50</v>
      </c>
    </row>
    <row r="64" spans="1:16" ht="12.75">
      <c r="A64" s="25">
        <v>45</v>
      </c>
      <c r="B64" s="63"/>
      <c r="C64" s="63"/>
      <c r="D64" s="63" t="s">
        <v>38</v>
      </c>
      <c r="E64" s="63"/>
      <c r="F64" s="63"/>
      <c r="G64" s="89" t="s">
        <v>208</v>
      </c>
      <c r="H64" s="63" t="s">
        <v>18</v>
      </c>
      <c r="I64" s="65" t="s">
        <v>209</v>
      </c>
      <c r="J64" s="90">
        <v>38621</v>
      </c>
      <c r="K64" s="66">
        <v>4991.67</v>
      </c>
      <c r="L64" s="67">
        <v>20</v>
      </c>
      <c r="M64" s="67">
        <v>0</v>
      </c>
      <c r="N64" s="68">
        <f t="shared" si="2"/>
        <v>75</v>
      </c>
      <c r="O64" s="102">
        <f t="shared" si="3"/>
        <v>95</v>
      </c>
      <c r="P64" s="69" t="s">
        <v>210</v>
      </c>
    </row>
    <row r="65" spans="1:16" ht="12.75">
      <c r="A65" s="25">
        <v>46</v>
      </c>
      <c r="B65" s="25" t="s">
        <v>38</v>
      </c>
      <c r="C65" s="25" t="s">
        <v>38</v>
      </c>
      <c r="D65" s="25" t="s">
        <v>38</v>
      </c>
      <c r="E65" s="25" t="s">
        <v>38</v>
      </c>
      <c r="F65" s="25" t="s">
        <v>38</v>
      </c>
      <c r="G65" s="40" t="s">
        <v>135</v>
      </c>
      <c r="H65" s="25" t="s">
        <v>14</v>
      </c>
      <c r="I65" s="39" t="s">
        <v>136</v>
      </c>
      <c r="J65" s="88">
        <v>38567</v>
      </c>
      <c r="K65" s="28">
        <v>14729.86</v>
      </c>
      <c r="L65" s="29">
        <v>20</v>
      </c>
      <c r="M65" s="29">
        <v>30</v>
      </c>
      <c r="N65" s="72">
        <f t="shared" si="2"/>
        <v>45</v>
      </c>
      <c r="O65" s="101">
        <f t="shared" si="3"/>
        <v>95</v>
      </c>
      <c r="P65" s="47" t="s">
        <v>137</v>
      </c>
    </row>
    <row r="66" spans="1:16" ht="12.75">
      <c r="A66" s="25">
        <v>47</v>
      </c>
      <c r="B66" s="63" t="s">
        <v>38</v>
      </c>
      <c r="C66" s="63" t="s">
        <v>38</v>
      </c>
      <c r="D66" s="63" t="s">
        <v>38</v>
      </c>
      <c r="E66" s="63"/>
      <c r="F66" s="63" t="s">
        <v>38</v>
      </c>
      <c r="G66" s="89" t="s">
        <v>420</v>
      </c>
      <c r="H66" s="71" t="s">
        <v>14</v>
      </c>
      <c r="I66" s="65" t="s">
        <v>410</v>
      </c>
      <c r="J66" s="90">
        <v>38811</v>
      </c>
      <c r="K66" s="66">
        <v>14758.3</v>
      </c>
      <c r="L66" s="75">
        <v>20</v>
      </c>
      <c r="M66" s="76">
        <v>30</v>
      </c>
      <c r="N66" s="68">
        <f t="shared" si="2"/>
        <v>45</v>
      </c>
      <c r="O66" s="102">
        <f t="shared" si="3"/>
        <v>95</v>
      </c>
      <c r="P66" s="69" t="s">
        <v>60</v>
      </c>
    </row>
    <row r="67" spans="1:16" s="78" customFormat="1" ht="12.75">
      <c r="A67" s="25">
        <v>48</v>
      </c>
      <c r="B67" s="63" t="s">
        <v>38</v>
      </c>
      <c r="C67" s="63" t="s">
        <v>38</v>
      </c>
      <c r="D67" s="63"/>
      <c r="E67" s="63" t="s">
        <v>38</v>
      </c>
      <c r="F67" s="63"/>
      <c r="G67" s="64" t="s">
        <v>73</v>
      </c>
      <c r="H67" s="63" t="s">
        <v>14</v>
      </c>
      <c r="I67" s="65" t="s">
        <v>71</v>
      </c>
      <c r="J67" s="90">
        <v>38726</v>
      </c>
      <c r="K67" s="66">
        <v>14994.21</v>
      </c>
      <c r="L67" s="67">
        <v>20</v>
      </c>
      <c r="M67" s="67">
        <v>30</v>
      </c>
      <c r="N67" s="68">
        <f t="shared" si="2"/>
        <v>45</v>
      </c>
      <c r="O67" s="102">
        <f t="shared" si="3"/>
        <v>95</v>
      </c>
      <c r="P67" s="69" t="s">
        <v>72</v>
      </c>
    </row>
    <row r="68" spans="1:16" s="78" customFormat="1" ht="12.75">
      <c r="A68" s="25">
        <v>49</v>
      </c>
      <c r="B68" s="63" t="s">
        <v>38</v>
      </c>
      <c r="C68" s="63" t="s">
        <v>38</v>
      </c>
      <c r="D68" s="63"/>
      <c r="E68" s="63" t="s">
        <v>38</v>
      </c>
      <c r="F68" s="63"/>
      <c r="G68" s="64" t="s">
        <v>70</v>
      </c>
      <c r="H68" s="63" t="s">
        <v>14</v>
      </c>
      <c r="I68" s="65" t="s">
        <v>71</v>
      </c>
      <c r="J68" s="90">
        <v>38726</v>
      </c>
      <c r="K68" s="66">
        <v>14994.21</v>
      </c>
      <c r="L68" s="67">
        <v>20</v>
      </c>
      <c r="M68" s="67">
        <v>30</v>
      </c>
      <c r="N68" s="68">
        <f t="shared" si="2"/>
        <v>45</v>
      </c>
      <c r="O68" s="102">
        <f t="shared" si="3"/>
        <v>95</v>
      </c>
      <c r="P68" s="69" t="s">
        <v>72</v>
      </c>
    </row>
    <row r="69" spans="1:16" ht="12.75">
      <c r="A69" s="25">
        <v>50</v>
      </c>
      <c r="B69" s="63" t="s">
        <v>38</v>
      </c>
      <c r="C69" s="63"/>
      <c r="D69" s="63"/>
      <c r="E69" s="63" t="s">
        <v>38</v>
      </c>
      <c r="F69" s="63"/>
      <c r="G69" s="89" t="s">
        <v>306</v>
      </c>
      <c r="H69" s="63" t="s">
        <v>18</v>
      </c>
      <c r="I69" s="65" t="s">
        <v>307</v>
      </c>
      <c r="J69" s="90">
        <v>38786</v>
      </c>
      <c r="K69" s="66">
        <v>15121.05</v>
      </c>
      <c r="L69" s="67">
        <v>20</v>
      </c>
      <c r="M69" s="67">
        <v>30</v>
      </c>
      <c r="N69" s="68">
        <f t="shared" si="2"/>
        <v>43.5</v>
      </c>
      <c r="O69" s="102">
        <f t="shared" si="3"/>
        <v>93.5</v>
      </c>
      <c r="P69" s="69" t="s">
        <v>308</v>
      </c>
    </row>
    <row r="70" spans="1:17" ht="12.75">
      <c r="A70" s="25">
        <v>51</v>
      </c>
      <c r="B70" s="63" t="s">
        <v>38</v>
      </c>
      <c r="C70" s="63"/>
      <c r="D70" s="63"/>
      <c r="E70" s="63" t="s">
        <v>38</v>
      </c>
      <c r="F70" s="63"/>
      <c r="G70" s="89" t="s">
        <v>309</v>
      </c>
      <c r="H70" s="63" t="s">
        <v>18</v>
      </c>
      <c r="I70" s="65" t="s">
        <v>307</v>
      </c>
      <c r="J70" s="90">
        <v>38786</v>
      </c>
      <c r="K70" s="66">
        <v>15121.05</v>
      </c>
      <c r="L70" s="67">
        <v>20</v>
      </c>
      <c r="M70" s="67">
        <v>30</v>
      </c>
      <c r="N70" s="68">
        <f t="shared" si="2"/>
        <v>43.5</v>
      </c>
      <c r="O70" s="102">
        <f t="shared" si="3"/>
        <v>93.5</v>
      </c>
      <c r="P70" s="69" t="s">
        <v>308</v>
      </c>
      <c r="Q70" s="91"/>
    </row>
    <row r="71" spans="1:16" s="78" customFormat="1" ht="12.75">
      <c r="A71" s="25">
        <v>52</v>
      </c>
      <c r="B71" s="63"/>
      <c r="C71" s="63"/>
      <c r="D71" s="63" t="s">
        <v>38</v>
      </c>
      <c r="E71" s="63"/>
      <c r="F71" s="63"/>
      <c r="G71" s="64" t="s">
        <v>146</v>
      </c>
      <c r="H71" s="63" t="s">
        <v>18</v>
      </c>
      <c r="I71" s="65" t="s">
        <v>147</v>
      </c>
      <c r="J71" s="90">
        <v>38709</v>
      </c>
      <c r="K71" s="66">
        <v>15233.48</v>
      </c>
      <c r="L71" s="67">
        <v>20</v>
      </c>
      <c r="M71" s="67">
        <v>30</v>
      </c>
      <c r="N71" s="68">
        <f t="shared" si="2"/>
        <v>43.5</v>
      </c>
      <c r="O71" s="102">
        <f t="shared" si="3"/>
        <v>93.5</v>
      </c>
      <c r="P71" s="82" t="s">
        <v>148</v>
      </c>
    </row>
    <row r="72" spans="1:16" ht="12.75">
      <c r="A72" s="25">
        <v>53</v>
      </c>
      <c r="B72" s="25"/>
      <c r="C72" s="25"/>
      <c r="D72" s="25" t="s">
        <v>38</v>
      </c>
      <c r="E72" s="25"/>
      <c r="F72" s="25"/>
      <c r="G72" s="37" t="s">
        <v>80</v>
      </c>
      <c r="H72" s="25" t="s">
        <v>14</v>
      </c>
      <c r="I72" s="26" t="s">
        <v>81</v>
      </c>
      <c r="J72" s="88">
        <v>38250</v>
      </c>
      <c r="K72" s="28">
        <v>5967.07</v>
      </c>
      <c r="L72" s="29">
        <v>20</v>
      </c>
      <c r="M72" s="29">
        <v>0</v>
      </c>
      <c r="N72" s="72">
        <f t="shared" si="2"/>
        <v>72</v>
      </c>
      <c r="O72" s="101">
        <f t="shared" si="3"/>
        <v>92</v>
      </c>
      <c r="P72" s="47" t="s">
        <v>82</v>
      </c>
    </row>
    <row r="73" spans="1:16" s="60" customFormat="1" ht="12.75">
      <c r="A73" s="25">
        <v>54</v>
      </c>
      <c r="B73" s="25" t="s">
        <v>38</v>
      </c>
      <c r="C73" s="25" t="s">
        <v>38</v>
      </c>
      <c r="D73" s="25" t="s">
        <v>38</v>
      </c>
      <c r="E73" s="25" t="s">
        <v>38</v>
      </c>
      <c r="F73" s="25" t="s">
        <v>38</v>
      </c>
      <c r="G73" s="37" t="s">
        <v>380</v>
      </c>
      <c r="H73" s="25" t="s">
        <v>18</v>
      </c>
      <c r="I73" s="27" t="s">
        <v>381</v>
      </c>
      <c r="J73" s="88">
        <v>38398</v>
      </c>
      <c r="K73" s="28">
        <v>15674.73</v>
      </c>
      <c r="L73" s="29">
        <v>20</v>
      </c>
      <c r="M73" s="29">
        <v>30</v>
      </c>
      <c r="N73" s="72">
        <f t="shared" si="2"/>
        <v>42</v>
      </c>
      <c r="O73" s="101">
        <f t="shared" si="3"/>
        <v>92</v>
      </c>
      <c r="P73" s="47" t="s">
        <v>382</v>
      </c>
    </row>
    <row r="74" spans="1:16" ht="12.75">
      <c r="A74" s="25">
        <v>55</v>
      </c>
      <c r="B74" s="63" t="s">
        <v>38</v>
      </c>
      <c r="C74" s="63" t="s">
        <v>38</v>
      </c>
      <c r="D74" s="63"/>
      <c r="E74" s="63" t="s">
        <v>38</v>
      </c>
      <c r="F74" s="63"/>
      <c r="G74" s="89" t="s">
        <v>317</v>
      </c>
      <c r="H74" s="63" t="s">
        <v>18</v>
      </c>
      <c r="I74" s="65" t="s">
        <v>318</v>
      </c>
      <c r="J74" s="90">
        <v>38699</v>
      </c>
      <c r="K74" s="66">
        <v>15682.42</v>
      </c>
      <c r="L74" s="67">
        <v>20</v>
      </c>
      <c r="M74" s="67">
        <v>30</v>
      </c>
      <c r="N74" s="68">
        <f t="shared" si="2"/>
        <v>42</v>
      </c>
      <c r="O74" s="102">
        <f t="shared" si="3"/>
        <v>92</v>
      </c>
      <c r="P74" s="69" t="s">
        <v>319</v>
      </c>
    </row>
    <row r="75" spans="1:16" ht="12.75">
      <c r="A75" s="25">
        <v>56</v>
      </c>
      <c r="B75" s="25" t="s">
        <v>38</v>
      </c>
      <c r="C75" s="25" t="s">
        <v>38</v>
      </c>
      <c r="D75" s="25" t="s">
        <v>38</v>
      </c>
      <c r="E75" s="25"/>
      <c r="F75" s="25" t="s">
        <v>38</v>
      </c>
      <c r="G75" s="37" t="s">
        <v>338</v>
      </c>
      <c r="H75" s="25" t="s">
        <v>18</v>
      </c>
      <c r="I75" s="27" t="s">
        <v>339</v>
      </c>
      <c r="J75" s="88">
        <v>38552</v>
      </c>
      <c r="K75" s="28">
        <v>15752.21</v>
      </c>
      <c r="L75" s="29">
        <v>20</v>
      </c>
      <c r="M75" s="29">
        <v>30</v>
      </c>
      <c r="N75" s="72">
        <f t="shared" si="2"/>
        <v>42</v>
      </c>
      <c r="O75" s="101">
        <f t="shared" si="3"/>
        <v>92</v>
      </c>
      <c r="P75" s="47" t="s">
        <v>342</v>
      </c>
    </row>
    <row r="76" spans="1:16" s="78" customFormat="1" ht="12.75">
      <c r="A76" s="25">
        <v>57</v>
      </c>
      <c r="B76" s="63" t="s">
        <v>38</v>
      </c>
      <c r="C76" s="63" t="s">
        <v>38</v>
      </c>
      <c r="D76" s="63"/>
      <c r="E76" s="63" t="s">
        <v>38</v>
      </c>
      <c r="F76" s="63"/>
      <c r="G76" s="64" t="s">
        <v>138</v>
      </c>
      <c r="H76" s="63" t="s">
        <v>14</v>
      </c>
      <c r="I76" s="65" t="s">
        <v>139</v>
      </c>
      <c r="J76" s="90">
        <v>38795</v>
      </c>
      <c r="K76" s="66">
        <v>15791.6</v>
      </c>
      <c r="L76" s="67">
        <v>20</v>
      </c>
      <c r="M76" s="76">
        <v>30</v>
      </c>
      <c r="N76" s="68">
        <f t="shared" si="2"/>
        <v>42</v>
      </c>
      <c r="O76" s="102">
        <f t="shared" si="3"/>
        <v>92</v>
      </c>
      <c r="P76" s="69" t="s">
        <v>140</v>
      </c>
    </row>
    <row r="77" spans="1:16" s="70" customFormat="1" ht="12.75">
      <c r="A77" s="25">
        <v>58</v>
      </c>
      <c r="B77" s="63"/>
      <c r="C77" s="63"/>
      <c r="D77" s="63" t="s">
        <v>38</v>
      </c>
      <c r="E77" s="63"/>
      <c r="F77" s="63"/>
      <c r="G77" s="64" t="s">
        <v>122</v>
      </c>
      <c r="H77" s="63" t="s">
        <v>18</v>
      </c>
      <c r="I77" s="65" t="s">
        <v>123</v>
      </c>
      <c r="J77" s="90">
        <v>38842</v>
      </c>
      <c r="K77" s="66">
        <v>15986.54</v>
      </c>
      <c r="L77" s="67">
        <v>20</v>
      </c>
      <c r="M77" s="67">
        <v>30</v>
      </c>
      <c r="N77" s="68">
        <f t="shared" si="2"/>
        <v>42</v>
      </c>
      <c r="O77" s="102">
        <f t="shared" si="3"/>
        <v>92</v>
      </c>
      <c r="P77" s="69" t="s">
        <v>124</v>
      </c>
    </row>
    <row r="78" spans="1:16" s="78" customFormat="1" ht="12.75">
      <c r="A78" s="25">
        <v>59</v>
      </c>
      <c r="B78" s="63" t="s">
        <v>38</v>
      </c>
      <c r="C78" s="63" t="s">
        <v>38</v>
      </c>
      <c r="D78" s="63"/>
      <c r="E78" s="63" t="s">
        <v>38</v>
      </c>
      <c r="F78" s="63"/>
      <c r="G78" s="89" t="s">
        <v>284</v>
      </c>
      <c r="H78" s="63" t="s">
        <v>18</v>
      </c>
      <c r="I78" s="65" t="s">
        <v>285</v>
      </c>
      <c r="J78" s="90">
        <v>38675</v>
      </c>
      <c r="K78" s="66">
        <v>6061.79</v>
      </c>
      <c r="L78" s="67">
        <v>20</v>
      </c>
      <c r="M78" s="67">
        <v>0</v>
      </c>
      <c r="N78" s="68">
        <f t="shared" si="2"/>
        <v>70.5</v>
      </c>
      <c r="O78" s="102">
        <f t="shared" si="3"/>
        <v>90.5</v>
      </c>
      <c r="P78" s="69" t="s">
        <v>286</v>
      </c>
    </row>
    <row r="79" spans="1:16" ht="12.75">
      <c r="A79" s="25">
        <v>60</v>
      </c>
      <c r="B79" s="35" t="s">
        <v>38</v>
      </c>
      <c r="C79" s="35" t="s">
        <v>38</v>
      </c>
      <c r="D79" s="35" t="s">
        <v>38</v>
      </c>
      <c r="E79" s="35" t="s">
        <v>38</v>
      </c>
      <c r="F79" s="35" t="s">
        <v>38</v>
      </c>
      <c r="G79" s="30" t="s">
        <v>170</v>
      </c>
      <c r="H79" s="35" t="s">
        <v>14</v>
      </c>
      <c r="I79" s="36" t="s">
        <v>171</v>
      </c>
      <c r="J79" s="126">
        <v>38437</v>
      </c>
      <c r="K79" s="32">
        <v>16026.52</v>
      </c>
      <c r="L79" s="33">
        <v>20</v>
      </c>
      <c r="M79" s="33">
        <v>30</v>
      </c>
      <c r="N79" s="72">
        <f t="shared" si="2"/>
        <v>40.5</v>
      </c>
      <c r="O79" s="101">
        <f t="shared" si="3"/>
        <v>90.5</v>
      </c>
      <c r="P79" s="46" t="s">
        <v>172</v>
      </c>
    </row>
    <row r="80" spans="1:16" s="78" customFormat="1" ht="12.75">
      <c r="A80" s="25">
        <v>61</v>
      </c>
      <c r="B80" s="25" t="s">
        <v>38</v>
      </c>
      <c r="C80" s="25" t="s">
        <v>38</v>
      </c>
      <c r="D80" s="25" t="s">
        <v>38</v>
      </c>
      <c r="E80" s="25" t="s">
        <v>38</v>
      </c>
      <c r="F80" s="25"/>
      <c r="G80" s="37" t="s">
        <v>356</v>
      </c>
      <c r="H80" s="25" t="s">
        <v>14</v>
      </c>
      <c r="I80" s="27" t="s">
        <v>357</v>
      </c>
      <c r="J80" s="88">
        <v>38586</v>
      </c>
      <c r="K80" s="28">
        <v>16030.18</v>
      </c>
      <c r="L80" s="29">
        <v>20</v>
      </c>
      <c r="M80" s="29">
        <v>30</v>
      </c>
      <c r="N80" s="72">
        <f t="shared" si="2"/>
        <v>40.5</v>
      </c>
      <c r="O80" s="101">
        <f t="shared" si="3"/>
        <v>90.5</v>
      </c>
      <c r="P80" s="47" t="s">
        <v>358</v>
      </c>
    </row>
    <row r="81" spans="1:16" ht="12.75">
      <c r="A81" s="25">
        <v>62</v>
      </c>
      <c r="B81" s="63" t="s">
        <v>38</v>
      </c>
      <c r="C81" s="63" t="s">
        <v>38</v>
      </c>
      <c r="D81" s="63"/>
      <c r="E81" s="63" t="s">
        <v>38</v>
      </c>
      <c r="F81" s="63"/>
      <c r="G81" s="89" t="s">
        <v>327</v>
      </c>
      <c r="H81" s="63" t="s">
        <v>14</v>
      </c>
      <c r="I81" s="65" t="s">
        <v>328</v>
      </c>
      <c r="J81" s="90">
        <v>38652</v>
      </c>
      <c r="K81" s="66">
        <v>16404.8</v>
      </c>
      <c r="L81" s="67">
        <v>20</v>
      </c>
      <c r="M81" s="67">
        <v>30</v>
      </c>
      <c r="N81" s="68">
        <f t="shared" si="2"/>
        <v>40.5</v>
      </c>
      <c r="O81" s="102">
        <f t="shared" si="3"/>
        <v>90.5</v>
      </c>
      <c r="P81" s="69" t="s">
        <v>329</v>
      </c>
    </row>
    <row r="82" spans="1:16" ht="12.75">
      <c r="A82" s="25">
        <v>63</v>
      </c>
      <c r="B82" s="25" t="s">
        <v>38</v>
      </c>
      <c r="C82" s="25" t="s">
        <v>38</v>
      </c>
      <c r="D82" s="25"/>
      <c r="E82" s="25" t="s">
        <v>38</v>
      </c>
      <c r="F82" s="25"/>
      <c r="G82" s="37" t="s">
        <v>226</v>
      </c>
      <c r="H82" s="25" t="s">
        <v>14</v>
      </c>
      <c r="I82" s="27" t="s">
        <v>228</v>
      </c>
      <c r="J82" s="88">
        <v>38047</v>
      </c>
      <c r="K82" s="28">
        <v>16478.29</v>
      </c>
      <c r="L82" s="29">
        <v>20</v>
      </c>
      <c r="M82" s="29">
        <v>30</v>
      </c>
      <c r="N82" s="72">
        <f t="shared" si="2"/>
        <v>40.5</v>
      </c>
      <c r="O82" s="101">
        <f t="shared" si="3"/>
        <v>90.5</v>
      </c>
      <c r="P82" s="47" t="s">
        <v>229</v>
      </c>
    </row>
    <row r="83" spans="1:16" s="78" customFormat="1" ht="12.75">
      <c r="A83" s="25">
        <v>64</v>
      </c>
      <c r="B83" s="25" t="s">
        <v>38</v>
      </c>
      <c r="C83" s="25"/>
      <c r="D83" s="25" t="s">
        <v>38</v>
      </c>
      <c r="E83" s="25" t="s">
        <v>38</v>
      </c>
      <c r="F83" s="25" t="s">
        <v>38</v>
      </c>
      <c r="G83" s="37" t="s">
        <v>222</v>
      </c>
      <c r="H83" s="25" t="s">
        <v>18</v>
      </c>
      <c r="I83" s="27" t="s">
        <v>223</v>
      </c>
      <c r="J83" s="88">
        <v>38048</v>
      </c>
      <c r="K83" s="28">
        <v>16545.57</v>
      </c>
      <c r="L83" s="29">
        <v>20</v>
      </c>
      <c r="M83" s="29">
        <v>30</v>
      </c>
      <c r="N83" s="72">
        <f t="shared" si="2"/>
        <v>39</v>
      </c>
      <c r="O83" s="101">
        <f t="shared" si="3"/>
        <v>89</v>
      </c>
      <c r="P83" s="47" t="s">
        <v>391</v>
      </c>
    </row>
    <row r="84" spans="1:16" ht="12.75">
      <c r="A84" s="25">
        <v>65</v>
      </c>
      <c r="B84" s="63" t="s">
        <v>38</v>
      </c>
      <c r="C84" s="63" t="s">
        <v>38</v>
      </c>
      <c r="D84" s="63" t="s">
        <v>38</v>
      </c>
      <c r="E84" s="63" t="s">
        <v>38</v>
      </c>
      <c r="F84" s="63" t="s">
        <v>38</v>
      </c>
      <c r="G84" s="64" t="s">
        <v>42</v>
      </c>
      <c r="H84" s="71" t="s">
        <v>18</v>
      </c>
      <c r="I84" s="65" t="s">
        <v>43</v>
      </c>
      <c r="J84" s="90">
        <v>38776</v>
      </c>
      <c r="K84" s="87">
        <v>16733.83</v>
      </c>
      <c r="L84" s="67">
        <v>20</v>
      </c>
      <c r="M84" s="67">
        <v>30</v>
      </c>
      <c r="N84" s="68">
        <f aca="true" t="shared" si="4" ref="N84:N116">FLOOR((30000-K84)/500,1)*1.5</f>
        <v>39</v>
      </c>
      <c r="O84" s="102">
        <f aca="true" t="shared" si="5" ref="O84:O120">SUM(L84:N84)</f>
        <v>89</v>
      </c>
      <c r="P84" s="69" t="s">
        <v>44</v>
      </c>
    </row>
    <row r="85" spans="1:16" ht="12.75">
      <c r="A85" s="25">
        <v>66</v>
      </c>
      <c r="B85" s="63" t="s">
        <v>38</v>
      </c>
      <c r="C85" s="63" t="s">
        <v>38</v>
      </c>
      <c r="D85" s="63"/>
      <c r="E85" s="63" t="s">
        <v>38</v>
      </c>
      <c r="F85" s="63" t="s">
        <v>38</v>
      </c>
      <c r="G85" s="89" t="s">
        <v>347</v>
      </c>
      <c r="H85" s="63" t="s">
        <v>18</v>
      </c>
      <c r="I85" s="65" t="s">
        <v>348</v>
      </c>
      <c r="J85" s="90">
        <v>38757</v>
      </c>
      <c r="K85" s="66">
        <v>16899.62</v>
      </c>
      <c r="L85" s="67">
        <v>20</v>
      </c>
      <c r="M85" s="67">
        <v>30</v>
      </c>
      <c r="N85" s="68">
        <f t="shared" si="4"/>
        <v>39</v>
      </c>
      <c r="O85" s="102">
        <f>SUM(L85:N85)</f>
        <v>89</v>
      </c>
      <c r="P85" s="69" t="s">
        <v>349</v>
      </c>
    </row>
    <row r="86" spans="1:16" ht="12.75">
      <c r="A86" s="25">
        <v>67</v>
      </c>
      <c r="B86" s="63"/>
      <c r="C86" s="63" t="s">
        <v>38</v>
      </c>
      <c r="D86" s="63"/>
      <c r="E86" s="63" t="s">
        <v>38</v>
      </c>
      <c r="F86" s="63"/>
      <c r="G86" s="89" t="s">
        <v>290</v>
      </c>
      <c r="H86" s="63" t="s">
        <v>18</v>
      </c>
      <c r="I86" s="65" t="s">
        <v>291</v>
      </c>
      <c r="J86" s="90">
        <v>38878</v>
      </c>
      <c r="K86" s="66">
        <v>16919.41</v>
      </c>
      <c r="L86" s="67">
        <v>20</v>
      </c>
      <c r="M86" s="67">
        <v>30</v>
      </c>
      <c r="N86" s="68">
        <f t="shared" si="4"/>
        <v>39</v>
      </c>
      <c r="O86" s="102">
        <f>SUM(L86:N86)</f>
        <v>89</v>
      </c>
      <c r="P86" s="69" t="s">
        <v>292</v>
      </c>
    </row>
    <row r="87" spans="1:16" s="20" customFormat="1" ht="12.75">
      <c r="A87" s="25">
        <v>68</v>
      </c>
      <c r="B87" s="53" t="s">
        <v>38</v>
      </c>
      <c r="C87" s="53" t="s">
        <v>38</v>
      </c>
      <c r="D87" s="53" t="s">
        <v>38</v>
      </c>
      <c r="E87" s="53" t="s">
        <v>38</v>
      </c>
      <c r="F87" s="53" t="s">
        <v>38</v>
      </c>
      <c r="G87" s="54" t="s">
        <v>53</v>
      </c>
      <c r="H87" s="55" t="s">
        <v>18</v>
      </c>
      <c r="I87" s="56" t="s">
        <v>54</v>
      </c>
      <c r="J87" s="144">
        <v>38212</v>
      </c>
      <c r="K87" s="86">
        <v>16963.96</v>
      </c>
      <c r="L87" s="57">
        <v>20</v>
      </c>
      <c r="M87" s="58">
        <v>30</v>
      </c>
      <c r="N87" s="72">
        <f t="shared" si="4"/>
        <v>39</v>
      </c>
      <c r="O87" s="101">
        <f>SUM(L87:N87)</f>
        <v>89</v>
      </c>
      <c r="P87" s="59" t="s">
        <v>55</v>
      </c>
    </row>
    <row r="88" spans="1:16" s="70" customFormat="1" ht="12.75">
      <c r="A88" s="25">
        <v>69</v>
      </c>
      <c r="B88" s="25" t="s">
        <v>38</v>
      </c>
      <c r="C88" s="25" t="s">
        <v>38</v>
      </c>
      <c r="D88" s="25"/>
      <c r="E88" s="25" t="s">
        <v>38</v>
      </c>
      <c r="F88" s="25"/>
      <c r="G88" s="37" t="s">
        <v>180</v>
      </c>
      <c r="H88" s="25" t="s">
        <v>14</v>
      </c>
      <c r="I88" s="27" t="s">
        <v>181</v>
      </c>
      <c r="J88" s="88">
        <v>38475</v>
      </c>
      <c r="K88" s="28">
        <v>12172.78</v>
      </c>
      <c r="L88" s="29">
        <v>20</v>
      </c>
      <c r="M88" s="29">
        <v>30</v>
      </c>
      <c r="N88" s="72">
        <f t="shared" si="4"/>
        <v>52.5</v>
      </c>
      <c r="O88" s="101">
        <f>FLOOR((30000-L88)/500,1)*1.5</f>
        <v>88.5</v>
      </c>
      <c r="P88" s="59" t="s">
        <v>428</v>
      </c>
    </row>
    <row r="89" spans="1:16" ht="12.75">
      <c r="A89" s="25">
        <v>70</v>
      </c>
      <c r="B89" s="25" t="s">
        <v>38</v>
      </c>
      <c r="C89" s="25" t="s">
        <v>38</v>
      </c>
      <c r="D89" s="25"/>
      <c r="E89" s="25" t="s">
        <v>38</v>
      </c>
      <c r="F89" s="25" t="s">
        <v>38</v>
      </c>
      <c r="G89" s="37" t="s">
        <v>302</v>
      </c>
      <c r="H89" s="25" t="s">
        <v>14</v>
      </c>
      <c r="I89" s="27" t="s">
        <v>303</v>
      </c>
      <c r="J89" s="88">
        <v>38523</v>
      </c>
      <c r="K89" s="28">
        <v>17588.36</v>
      </c>
      <c r="L89" s="29">
        <v>20</v>
      </c>
      <c r="M89" s="29">
        <v>30</v>
      </c>
      <c r="N89" s="72">
        <f t="shared" si="4"/>
        <v>36</v>
      </c>
      <c r="O89" s="101">
        <f t="shared" si="5"/>
        <v>86</v>
      </c>
      <c r="P89" s="47" t="s">
        <v>182</v>
      </c>
    </row>
    <row r="90" spans="1:16" s="78" customFormat="1" ht="12.75">
      <c r="A90" s="25">
        <v>71</v>
      </c>
      <c r="B90" s="25" t="s">
        <v>38</v>
      </c>
      <c r="C90" s="25" t="s">
        <v>38</v>
      </c>
      <c r="D90" s="25" t="s">
        <v>38</v>
      </c>
      <c r="E90" s="25" t="s">
        <v>38</v>
      </c>
      <c r="F90" s="25" t="s">
        <v>38</v>
      </c>
      <c r="G90" s="26" t="s">
        <v>59</v>
      </c>
      <c r="H90" s="25" t="s">
        <v>18</v>
      </c>
      <c r="I90" s="27" t="s">
        <v>43</v>
      </c>
      <c r="J90" s="88">
        <v>38511</v>
      </c>
      <c r="K90" s="28">
        <v>18188.78</v>
      </c>
      <c r="L90" s="29">
        <v>20</v>
      </c>
      <c r="M90" s="29">
        <v>30</v>
      </c>
      <c r="N90" s="72">
        <f t="shared" si="4"/>
        <v>34.5</v>
      </c>
      <c r="O90" s="101">
        <f t="shared" si="5"/>
        <v>84.5</v>
      </c>
      <c r="P90" s="47" t="s">
        <v>424</v>
      </c>
    </row>
    <row r="91" spans="1:16" ht="12.75">
      <c r="A91" s="25">
        <v>72</v>
      </c>
      <c r="B91" s="25" t="s">
        <v>38</v>
      </c>
      <c r="C91" s="25"/>
      <c r="D91" s="25" t="s">
        <v>38</v>
      </c>
      <c r="E91" s="25"/>
      <c r="F91" s="25"/>
      <c r="G91" s="37" t="s">
        <v>178</v>
      </c>
      <c r="H91" s="25" t="s">
        <v>18</v>
      </c>
      <c r="I91" s="27" t="s">
        <v>179</v>
      </c>
      <c r="J91" s="88">
        <v>38462</v>
      </c>
      <c r="K91" s="28">
        <v>18438.64</v>
      </c>
      <c r="L91" s="29">
        <v>20</v>
      </c>
      <c r="M91" s="29">
        <v>30</v>
      </c>
      <c r="N91" s="72">
        <f t="shared" si="4"/>
        <v>34.5</v>
      </c>
      <c r="O91" s="101">
        <f t="shared" si="5"/>
        <v>84.5</v>
      </c>
      <c r="P91" s="47" t="s">
        <v>304</v>
      </c>
    </row>
    <row r="92" spans="1:16" ht="12.75">
      <c r="A92" s="25">
        <v>73</v>
      </c>
      <c r="B92" s="63" t="s">
        <v>38</v>
      </c>
      <c r="C92" s="63" t="s">
        <v>38</v>
      </c>
      <c r="D92" s="63" t="s">
        <v>38</v>
      </c>
      <c r="E92" s="63" t="s">
        <v>38</v>
      </c>
      <c r="F92" s="63" t="s">
        <v>38</v>
      </c>
      <c r="G92" s="89" t="s">
        <v>429</v>
      </c>
      <c r="H92" s="63" t="s">
        <v>18</v>
      </c>
      <c r="I92" s="65" t="s">
        <v>244</v>
      </c>
      <c r="J92" s="90">
        <v>38810</v>
      </c>
      <c r="K92" s="66">
        <v>18493.37</v>
      </c>
      <c r="L92" s="67">
        <v>20</v>
      </c>
      <c r="M92" s="67">
        <v>30</v>
      </c>
      <c r="N92" s="68">
        <f>FLOOR((30000-K92)/500,1)*1.5</f>
        <v>34.5</v>
      </c>
      <c r="O92" s="102">
        <f>SUM(L92:N92)</f>
        <v>84.5</v>
      </c>
      <c r="P92" s="69" t="s">
        <v>427</v>
      </c>
    </row>
    <row r="93" spans="1:16" ht="12.75">
      <c r="A93" s="25">
        <v>74</v>
      </c>
      <c r="B93" s="25" t="s">
        <v>38</v>
      </c>
      <c r="C93" s="25" t="s">
        <v>38</v>
      </c>
      <c r="D93" s="25" t="s">
        <v>38</v>
      </c>
      <c r="E93" s="25" t="s">
        <v>38</v>
      </c>
      <c r="F93" s="25" t="s">
        <v>38</v>
      </c>
      <c r="G93" s="37" t="s">
        <v>243</v>
      </c>
      <c r="H93" s="25" t="s">
        <v>18</v>
      </c>
      <c r="I93" s="27" t="s">
        <v>244</v>
      </c>
      <c r="J93" s="88">
        <v>38079</v>
      </c>
      <c r="K93" s="28">
        <v>18493.37</v>
      </c>
      <c r="L93" s="29">
        <v>20</v>
      </c>
      <c r="M93" s="29">
        <v>30</v>
      </c>
      <c r="N93" s="72">
        <f t="shared" si="4"/>
        <v>34.5</v>
      </c>
      <c r="O93" s="101">
        <f t="shared" si="5"/>
        <v>84.5</v>
      </c>
      <c r="P93" s="47" t="s">
        <v>427</v>
      </c>
    </row>
    <row r="94" spans="1:16" s="78" customFormat="1" ht="12.75">
      <c r="A94" s="25">
        <v>75</v>
      </c>
      <c r="B94" s="25" t="s">
        <v>38</v>
      </c>
      <c r="C94" s="25" t="s">
        <v>38</v>
      </c>
      <c r="D94" s="25"/>
      <c r="E94" s="25" t="s">
        <v>38</v>
      </c>
      <c r="F94" s="25"/>
      <c r="G94" s="37" t="s">
        <v>205</v>
      </c>
      <c r="H94" s="25" t="s">
        <v>18</v>
      </c>
      <c r="I94" s="27" t="s">
        <v>204</v>
      </c>
      <c r="J94" s="88">
        <v>38280</v>
      </c>
      <c r="K94" s="28">
        <v>8765.47</v>
      </c>
      <c r="L94" s="29">
        <v>20</v>
      </c>
      <c r="M94" s="29">
        <v>0</v>
      </c>
      <c r="N94" s="72">
        <f t="shared" si="4"/>
        <v>63</v>
      </c>
      <c r="O94" s="101">
        <f t="shared" si="5"/>
        <v>83</v>
      </c>
      <c r="P94" s="47" t="s">
        <v>424</v>
      </c>
    </row>
    <row r="95" spans="1:16" ht="12.75">
      <c r="A95" s="25">
        <v>76</v>
      </c>
      <c r="B95" s="25" t="s">
        <v>38</v>
      </c>
      <c r="C95" s="25" t="s">
        <v>38</v>
      </c>
      <c r="D95" s="25" t="s">
        <v>38</v>
      </c>
      <c r="E95" s="25" t="s">
        <v>38</v>
      </c>
      <c r="F95" s="25" t="s">
        <v>38</v>
      </c>
      <c r="G95" s="26" t="s">
        <v>173</v>
      </c>
      <c r="H95" s="25" t="s">
        <v>14</v>
      </c>
      <c r="I95" s="27" t="s">
        <v>174</v>
      </c>
      <c r="J95" s="88">
        <v>38324</v>
      </c>
      <c r="K95" s="38">
        <v>18570.25</v>
      </c>
      <c r="L95" s="29">
        <v>20</v>
      </c>
      <c r="M95" s="29">
        <v>30</v>
      </c>
      <c r="N95" s="72">
        <f t="shared" si="4"/>
        <v>33</v>
      </c>
      <c r="O95" s="101">
        <f t="shared" si="5"/>
        <v>83</v>
      </c>
      <c r="P95" s="47" t="s">
        <v>423</v>
      </c>
    </row>
    <row r="96" spans="1:16" ht="12.75">
      <c r="A96" s="25">
        <v>77</v>
      </c>
      <c r="B96" s="25" t="s">
        <v>38</v>
      </c>
      <c r="C96" s="25" t="s">
        <v>38</v>
      </c>
      <c r="D96" s="25" t="s">
        <v>38</v>
      </c>
      <c r="E96" s="25" t="s">
        <v>38</v>
      </c>
      <c r="F96" s="25" t="s">
        <v>38</v>
      </c>
      <c r="G96" s="26" t="s">
        <v>131</v>
      </c>
      <c r="H96" s="25" t="s">
        <v>18</v>
      </c>
      <c r="I96" s="27" t="s">
        <v>129</v>
      </c>
      <c r="J96" s="88">
        <v>38271</v>
      </c>
      <c r="K96" s="28">
        <v>18631.58</v>
      </c>
      <c r="L96" s="29">
        <v>20</v>
      </c>
      <c r="M96" s="29">
        <v>30</v>
      </c>
      <c r="N96" s="72">
        <f t="shared" si="4"/>
        <v>33</v>
      </c>
      <c r="O96" s="101">
        <f t="shared" si="5"/>
        <v>83</v>
      </c>
      <c r="P96" s="47" t="s">
        <v>130</v>
      </c>
    </row>
    <row r="97" spans="1:16" s="4" customFormat="1" ht="12.75">
      <c r="A97" s="25">
        <v>78</v>
      </c>
      <c r="B97" s="25" t="s">
        <v>38</v>
      </c>
      <c r="C97" s="25" t="s">
        <v>38</v>
      </c>
      <c r="D97" s="25" t="s">
        <v>38</v>
      </c>
      <c r="E97" s="25" t="s">
        <v>38</v>
      </c>
      <c r="F97" s="25" t="s">
        <v>38</v>
      </c>
      <c r="G97" s="26" t="s">
        <v>128</v>
      </c>
      <c r="H97" s="25" t="s">
        <v>14</v>
      </c>
      <c r="I97" s="27" t="s">
        <v>129</v>
      </c>
      <c r="J97" s="88">
        <v>38271</v>
      </c>
      <c r="K97" s="28">
        <v>18631.58</v>
      </c>
      <c r="L97" s="29">
        <v>20</v>
      </c>
      <c r="M97" s="29">
        <v>30</v>
      </c>
      <c r="N97" s="72">
        <f t="shared" si="4"/>
        <v>33</v>
      </c>
      <c r="O97" s="101">
        <f t="shared" si="5"/>
        <v>83</v>
      </c>
      <c r="P97" s="47" t="s">
        <v>130</v>
      </c>
    </row>
    <row r="98" spans="1:16" ht="12.75">
      <c r="A98" s="25">
        <v>79</v>
      </c>
      <c r="B98" s="25" t="s">
        <v>38</v>
      </c>
      <c r="C98" s="25" t="s">
        <v>38</v>
      </c>
      <c r="D98" s="25"/>
      <c r="E98" s="25" t="s">
        <v>38</v>
      </c>
      <c r="F98" s="25" t="s">
        <v>38</v>
      </c>
      <c r="G98" s="26" t="s">
        <v>86</v>
      </c>
      <c r="H98" s="25" t="s">
        <v>14</v>
      </c>
      <c r="I98" s="27" t="s">
        <v>87</v>
      </c>
      <c r="J98" s="88">
        <v>38359</v>
      </c>
      <c r="K98" s="28">
        <v>18853.52</v>
      </c>
      <c r="L98" s="29">
        <v>20</v>
      </c>
      <c r="M98" s="34">
        <v>30</v>
      </c>
      <c r="N98" s="72">
        <f t="shared" si="4"/>
        <v>33</v>
      </c>
      <c r="O98" s="101">
        <f t="shared" si="5"/>
        <v>83</v>
      </c>
      <c r="P98" s="47" t="s">
        <v>88</v>
      </c>
    </row>
    <row r="99" spans="1:16" ht="12.75">
      <c r="A99" s="25">
        <v>80</v>
      </c>
      <c r="B99" s="25" t="s">
        <v>38</v>
      </c>
      <c r="C99" s="25" t="s">
        <v>38</v>
      </c>
      <c r="D99" s="25" t="s">
        <v>38</v>
      </c>
      <c r="E99" s="25"/>
      <c r="F99" s="25"/>
      <c r="G99" s="37" t="s">
        <v>367</v>
      </c>
      <c r="H99" s="25" t="s">
        <v>18</v>
      </c>
      <c r="I99" s="27" t="s">
        <v>368</v>
      </c>
      <c r="J99" s="88">
        <v>38564</v>
      </c>
      <c r="K99" s="28">
        <v>10044.2</v>
      </c>
      <c r="L99" s="29">
        <v>20</v>
      </c>
      <c r="M99" s="29">
        <v>0</v>
      </c>
      <c r="N99" s="72">
        <f t="shared" si="4"/>
        <v>58.5</v>
      </c>
      <c r="O99" s="101">
        <f t="shared" si="5"/>
        <v>78.5</v>
      </c>
      <c r="P99" s="47" t="s">
        <v>369</v>
      </c>
    </row>
    <row r="100" spans="1:16" s="78" customFormat="1" ht="12.75">
      <c r="A100" s="25">
        <v>81</v>
      </c>
      <c r="B100" s="25" t="s">
        <v>38</v>
      </c>
      <c r="C100" s="25" t="s">
        <v>38</v>
      </c>
      <c r="D100" s="25"/>
      <c r="E100" s="25" t="s">
        <v>38</v>
      </c>
      <c r="F100" s="25"/>
      <c r="G100" s="37" t="s">
        <v>337</v>
      </c>
      <c r="H100" s="25" t="s">
        <v>14</v>
      </c>
      <c r="I100" s="27" t="s">
        <v>414</v>
      </c>
      <c r="J100" s="88">
        <v>38407</v>
      </c>
      <c r="K100" s="28">
        <v>20122.71</v>
      </c>
      <c r="L100" s="29">
        <v>20</v>
      </c>
      <c r="M100" s="29">
        <v>30</v>
      </c>
      <c r="N100" s="72">
        <f t="shared" si="4"/>
        <v>28.5</v>
      </c>
      <c r="O100" s="101">
        <f t="shared" si="5"/>
        <v>78.5</v>
      </c>
      <c r="P100" s="47" t="s">
        <v>336</v>
      </c>
    </row>
    <row r="101" spans="1:16" ht="12.75">
      <c r="A101" s="25">
        <v>82</v>
      </c>
      <c r="B101" s="25"/>
      <c r="C101" s="25"/>
      <c r="D101" s="25" t="s">
        <v>38</v>
      </c>
      <c r="E101" s="25"/>
      <c r="F101" s="25"/>
      <c r="G101" s="37" t="s">
        <v>251</v>
      </c>
      <c r="H101" s="25" t="s">
        <v>14</v>
      </c>
      <c r="I101" s="27" t="s">
        <v>252</v>
      </c>
      <c r="J101" s="88">
        <v>38491</v>
      </c>
      <c r="K101" s="28">
        <v>20602.42</v>
      </c>
      <c r="L101" s="29">
        <v>20</v>
      </c>
      <c r="M101" s="29">
        <v>30</v>
      </c>
      <c r="N101" s="72">
        <f t="shared" si="4"/>
        <v>27</v>
      </c>
      <c r="O101" s="101">
        <f t="shared" si="5"/>
        <v>77</v>
      </c>
      <c r="P101" s="47" t="s">
        <v>253</v>
      </c>
    </row>
    <row r="102" spans="1:16" ht="12.75">
      <c r="A102" s="25">
        <v>83</v>
      </c>
      <c r="B102" s="25" t="s">
        <v>38</v>
      </c>
      <c r="C102" s="25" t="s">
        <v>38</v>
      </c>
      <c r="D102" s="25"/>
      <c r="E102" s="25" t="s">
        <v>38</v>
      </c>
      <c r="F102" s="25" t="s">
        <v>38</v>
      </c>
      <c r="G102" s="37" t="s">
        <v>297</v>
      </c>
      <c r="H102" s="25" t="s">
        <v>14</v>
      </c>
      <c r="I102" s="27" t="s">
        <v>298</v>
      </c>
      <c r="J102" s="88">
        <v>38213</v>
      </c>
      <c r="K102" s="28">
        <v>20613.05</v>
      </c>
      <c r="L102" s="29">
        <v>20</v>
      </c>
      <c r="M102" s="29">
        <v>30</v>
      </c>
      <c r="N102" s="72">
        <f t="shared" si="4"/>
        <v>27</v>
      </c>
      <c r="O102" s="101">
        <f t="shared" si="5"/>
        <v>77</v>
      </c>
      <c r="P102" s="47" t="s">
        <v>299</v>
      </c>
    </row>
    <row r="103" spans="1:16" ht="12.75">
      <c r="A103" s="25">
        <v>84</v>
      </c>
      <c r="B103" s="25" t="s">
        <v>38</v>
      </c>
      <c r="C103" s="25" t="s">
        <v>38</v>
      </c>
      <c r="D103" s="25" t="s">
        <v>38</v>
      </c>
      <c r="E103" s="25" t="s">
        <v>38</v>
      </c>
      <c r="F103" s="25" t="s">
        <v>38</v>
      </c>
      <c r="G103" s="26" t="s">
        <v>63</v>
      </c>
      <c r="H103" s="31" t="s">
        <v>18</v>
      </c>
      <c r="I103" s="27" t="s">
        <v>65</v>
      </c>
      <c r="J103" s="88">
        <v>38472</v>
      </c>
      <c r="K103" s="28">
        <v>20916.39</v>
      </c>
      <c r="L103" s="33">
        <v>20</v>
      </c>
      <c r="M103" s="34">
        <v>30</v>
      </c>
      <c r="N103" s="72">
        <f t="shared" si="4"/>
        <v>27</v>
      </c>
      <c r="O103" s="101">
        <f t="shared" si="5"/>
        <v>77</v>
      </c>
      <c r="P103" s="46" t="s">
        <v>66</v>
      </c>
    </row>
    <row r="104" spans="1:16" ht="12.75">
      <c r="A104" s="25">
        <v>85</v>
      </c>
      <c r="B104" s="25" t="s">
        <v>38</v>
      </c>
      <c r="C104" s="25" t="s">
        <v>38</v>
      </c>
      <c r="D104" s="25"/>
      <c r="E104" s="25" t="s">
        <v>38</v>
      </c>
      <c r="F104" s="25"/>
      <c r="G104" s="26" t="s">
        <v>157</v>
      </c>
      <c r="H104" s="31" t="s">
        <v>14</v>
      </c>
      <c r="I104" s="27" t="s">
        <v>158</v>
      </c>
      <c r="J104" s="88">
        <v>38366</v>
      </c>
      <c r="K104" s="32">
        <v>21693.84</v>
      </c>
      <c r="L104" s="29">
        <v>20</v>
      </c>
      <c r="M104" s="29">
        <v>30</v>
      </c>
      <c r="N104" s="72">
        <f t="shared" si="4"/>
        <v>24</v>
      </c>
      <c r="O104" s="101">
        <f t="shared" si="5"/>
        <v>74</v>
      </c>
      <c r="P104" s="73" t="s">
        <v>159</v>
      </c>
    </row>
    <row r="105" spans="1:16" ht="12.75">
      <c r="A105" s="25">
        <v>86</v>
      </c>
      <c r="B105" s="63" t="s">
        <v>38</v>
      </c>
      <c r="C105" s="63" t="s">
        <v>38</v>
      </c>
      <c r="D105" s="63"/>
      <c r="E105" s="63" t="s">
        <v>38</v>
      </c>
      <c r="F105" s="63" t="s">
        <v>38</v>
      </c>
      <c r="G105" s="64" t="s">
        <v>152</v>
      </c>
      <c r="H105" s="71" t="s">
        <v>14</v>
      </c>
      <c r="I105" s="65" t="s">
        <v>153</v>
      </c>
      <c r="J105" s="90">
        <v>38599</v>
      </c>
      <c r="K105" s="87">
        <v>21734.84</v>
      </c>
      <c r="L105" s="75">
        <v>20</v>
      </c>
      <c r="M105" s="67">
        <v>30</v>
      </c>
      <c r="N105" s="68">
        <f t="shared" si="4"/>
        <v>24</v>
      </c>
      <c r="O105" s="102">
        <f t="shared" si="5"/>
        <v>74</v>
      </c>
      <c r="P105" s="69" t="s">
        <v>154</v>
      </c>
    </row>
    <row r="106" spans="1:16" s="4" customFormat="1" ht="12.75">
      <c r="A106" s="25">
        <v>87</v>
      </c>
      <c r="B106" s="25" t="s">
        <v>38</v>
      </c>
      <c r="C106" s="25" t="s">
        <v>38</v>
      </c>
      <c r="D106" s="25"/>
      <c r="E106" s="25"/>
      <c r="F106" s="25"/>
      <c r="G106" s="40" t="s">
        <v>83</v>
      </c>
      <c r="H106" s="25" t="s">
        <v>18</v>
      </c>
      <c r="I106" s="26" t="s">
        <v>84</v>
      </c>
      <c r="J106" s="88">
        <v>38154</v>
      </c>
      <c r="K106" s="28">
        <v>12104.49</v>
      </c>
      <c r="L106" s="29">
        <v>20</v>
      </c>
      <c r="M106" s="29">
        <v>0</v>
      </c>
      <c r="N106" s="72">
        <f t="shared" si="4"/>
        <v>52.5</v>
      </c>
      <c r="O106" s="101">
        <f t="shared" si="5"/>
        <v>72.5</v>
      </c>
      <c r="P106" s="47" t="s">
        <v>85</v>
      </c>
    </row>
    <row r="107" spans="1:16" s="78" customFormat="1" ht="12.75">
      <c r="A107" s="25">
        <v>88</v>
      </c>
      <c r="B107" s="63" t="s">
        <v>38</v>
      </c>
      <c r="C107" s="63" t="s">
        <v>38</v>
      </c>
      <c r="D107" s="63"/>
      <c r="E107" s="63" t="s">
        <v>38</v>
      </c>
      <c r="F107" s="63" t="s">
        <v>38</v>
      </c>
      <c r="G107" s="89" t="s">
        <v>256</v>
      </c>
      <c r="H107" s="63" t="s">
        <v>14</v>
      </c>
      <c r="I107" s="65" t="s">
        <v>257</v>
      </c>
      <c r="J107" s="90">
        <v>38909</v>
      </c>
      <c r="K107" s="66">
        <v>22272.77</v>
      </c>
      <c r="L107" s="67">
        <v>20</v>
      </c>
      <c r="M107" s="67">
        <v>30</v>
      </c>
      <c r="N107" s="68">
        <f t="shared" si="4"/>
        <v>22.5</v>
      </c>
      <c r="O107" s="102">
        <f t="shared" si="5"/>
        <v>72.5</v>
      </c>
      <c r="P107" s="69" t="s">
        <v>258</v>
      </c>
    </row>
    <row r="108" spans="1:16" s="70" customFormat="1" ht="12.75">
      <c r="A108" s="25">
        <v>89</v>
      </c>
      <c r="B108" s="25" t="s">
        <v>38</v>
      </c>
      <c r="C108" s="25" t="s">
        <v>38</v>
      </c>
      <c r="D108" s="25"/>
      <c r="E108" s="25"/>
      <c r="F108" s="25"/>
      <c r="G108" s="26" t="s">
        <v>149</v>
      </c>
      <c r="H108" s="31" t="s">
        <v>14</v>
      </c>
      <c r="I108" s="27" t="s">
        <v>150</v>
      </c>
      <c r="J108" s="88">
        <v>38516</v>
      </c>
      <c r="K108" s="32">
        <v>22640.3</v>
      </c>
      <c r="L108" s="33">
        <v>20</v>
      </c>
      <c r="M108" s="34">
        <v>30</v>
      </c>
      <c r="N108" s="72">
        <f t="shared" si="4"/>
        <v>21</v>
      </c>
      <c r="O108" s="101">
        <f t="shared" si="5"/>
        <v>71</v>
      </c>
      <c r="P108" s="47" t="s">
        <v>151</v>
      </c>
    </row>
    <row r="109" spans="1:16" s="78" customFormat="1" ht="12.75">
      <c r="A109" s="25">
        <v>90</v>
      </c>
      <c r="B109" s="63" t="s">
        <v>38</v>
      </c>
      <c r="C109" s="63" t="s">
        <v>38</v>
      </c>
      <c r="D109" s="63"/>
      <c r="E109" s="63" t="s">
        <v>38</v>
      </c>
      <c r="F109" s="63"/>
      <c r="G109" s="64" t="s">
        <v>99</v>
      </c>
      <c r="H109" s="63" t="s">
        <v>18</v>
      </c>
      <c r="I109" s="65" t="s">
        <v>100</v>
      </c>
      <c r="J109" s="90">
        <v>38804</v>
      </c>
      <c r="K109" s="66">
        <v>23401.43</v>
      </c>
      <c r="L109" s="67">
        <v>20</v>
      </c>
      <c r="M109" s="67">
        <v>30</v>
      </c>
      <c r="N109" s="68">
        <f t="shared" si="4"/>
        <v>19.5</v>
      </c>
      <c r="O109" s="102">
        <f t="shared" si="5"/>
        <v>69.5</v>
      </c>
      <c r="P109" s="82" t="s">
        <v>102</v>
      </c>
    </row>
    <row r="110" spans="1:16" ht="12.75">
      <c r="A110" s="25">
        <v>91</v>
      </c>
      <c r="B110" s="63" t="s">
        <v>38</v>
      </c>
      <c r="C110" s="63" t="s">
        <v>38</v>
      </c>
      <c r="D110" s="63" t="s">
        <v>38</v>
      </c>
      <c r="E110" s="63" t="s">
        <v>38</v>
      </c>
      <c r="F110" s="63" t="s">
        <v>38</v>
      </c>
      <c r="G110" s="64" t="s">
        <v>98</v>
      </c>
      <c r="H110" s="71" t="s">
        <v>18</v>
      </c>
      <c r="I110" s="64" t="s">
        <v>71</v>
      </c>
      <c r="J110" s="90">
        <v>38823</v>
      </c>
      <c r="K110" s="66">
        <v>23471.43</v>
      </c>
      <c r="L110" s="67">
        <v>20</v>
      </c>
      <c r="M110" s="67">
        <v>30</v>
      </c>
      <c r="N110" s="68">
        <f t="shared" si="4"/>
        <v>19.5</v>
      </c>
      <c r="O110" s="102">
        <f t="shared" si="5"/>
        <v>69.5</v>
      </c>
      <c r="P110" s="69" t="s">
        <v>101</v>
      </c>
    </row>
    <row r="111" spans="1:16" s="70" customFormat="1" ht="12.75">
      <c r="A111" s="25">
        <v>92</v>
      </c>
      <c r="B111" s="25" t="s">
        <v>38</v>
      </c>
      <c r="C111" s="25" t="s">
        <v>38</v>
      </c>
      <c r="D111" s="25"/>
      <c r="E111" s="25" t="s">
        <v>38</v>
      </c>
      <c r="F111" s="25" t="s">
        <v>38</v>
      </c>
      <c r="G111" s="37" t="s">
        <v>344</v>
      </c>
      <c r="H111" s="25" t="s">
        <v>14</v>
      </c>
      <c r="I111" s="27" t="s">
        <v>345</v>
      </c>
      <c r="J111" s="88">
        <v>38514</v>
      </c>
      <c r="K111" s="28">
        <v>23907.14</v>
      </c>
      <c r="L111" s="29">
        <v>20</v>
      </c>
      <c r="M111" s="29">
        <v>30</v>
      </c>
      <c r="N111" s="72">
        <f t="shared" si="4"/>
        <v>18</v>
      </c>
      <c r="O111" s="101">
        <f t="shared" si="5"/>
        <v>68</v>
      </c>
      <c r="P111" s="47" t="s">
        <v>346</v>
      </c>
    </row>
    <row r="112" spans="1:16" ht="12.75">
      <c r="A112" s="25">
        <v>93</v>
      </c>
      <c r="B112" s="63" t="s">
        <v>38</v>
      </c>
      <c r="C112" s="63" t="s">
        <v>38</v>
      </c>
      <c r="D112" s="63"/>
      <c r="E112" s="63" t="s">
        <v>38</v>
      </c>
      <c r="F112" s="63"/>
      <c r="G112" s="89" t="s">
        <v>189</v>
      </c>
      <c r="H112" s="63" t="s">
        <v>14</v>
      </c>
      <c r="I112" s="65" t="s">
        <v>190</v>
      </c>
      <c r="J112" s="90">
        <v>38631</v>
      </c>
      <c r="K112" s="66">
        <v>24709.78</v>
      </c>
      <c r="L112" s="67">
        <v>20</v>
      </c>
      <c r="M112" s="67">
        <v>30</v>
      </c>
      <c r="N112" s="68">
        <f t="shared" si="4"/>
        <v>15</v>
      </c>
      <c r="O112" s="102">
        <f t="shared" si="5"/>
        <v>65</v>
      </c>
      <c r="P112" s="69" t="s">
        <v>191</v>
      </c>
    </row>
    <row r="113" spans="1:16" s="78" customFormat="1" ht="12.75">
      <c r="A113" s="25">
        <v>94</v>
      </c>
      <c r="B113" s="63" t="s">
        <v>38</v>
      </c>
      <c r="C113" s="63" t="s">
        <v>38</v>
      </c>
      <c r="D113" s="63"/>
      <c r="E113" s="63" t="s">
        <v>38</v>
      </c>
      <c r="F113" s="63" t="s">
        <v>38</v>
      </c>
      <c r="G113" s="89" t="s">
        <v>353</v>
      </c>
      <c r="H113" s="63" t="s">
        <v>18</v>
      </c>
      <c r="I113" s="65" t="s">
        <v>354</v>
      </c>
      <c r="J113" s="90">
        <v>38644</v>
      </c>
      <c r="K113" s="66">
        <v>24718.78</v>
      </c>
      <c r="L113" s="67">
        <v>20</v>
      </c>
      <c r="M113" s="67">
        <v>30</v>
      </c>
      <c r="N113" s="68">
        <f t="shared" si="4"/>
        <v>15</v>
      </c>
      <c r="O113" s="102">
        <f t="shared" si="5"/>
        <v>65</v>
      </c>
      <c r="P113" s="69" t="s">
        <v>355</v>
      </c>
    </row>
    <row r="114" spans="1:16" s="78" customFormat="1" ht="12.75">
      <c r="A114" s="25">
        <v>95</v>
      </c>
      <c r="B114" s="25" t="s">
        <v>38</v>
      </c>
      <c r="C114" s="25" t="s">
        <v>38</v>
      </c>
      <c r="D114" s="25" t="s">
        <v>38</v>
      </c>
      <c r="E114" s="25" t="s">
        <v>38</v>
      </c>
      <c r="F114" s="25" t="s">
        <v>38</v>
      </c>
      <c r="G114" s="37" t="s">
        <v>248</v>
      </c>
      <c r="H114" s="25" t="s">
        <v>18</v>
      </c>
      <c r="I114" s="27" t="s">
        <v>249</v>
      </c>
      <c r="J114" s="88">
        <v>38240</v>
      </c>
      <c r="K114" s="28">
        <v>15682.29</v>
      </c>
      <c r="L114" s="29">
        <v>20</v>
      </c>
      <c r="M114" s="29">
        <v>0</v>
      </c>
      <c r="N114" s="72">
        <f t="shared" si="4"/>
        <v>42</v>
      </c>
      <c r="O114" s="101">
        <f>SUM(L114:N114)</f>
        <v>62</v>
      </c>
      <c r="P114" s="47" t="s">
        <v>250</v>
      </c>
    </row>
    <row r="115" spans="1:16" s="78" customFormat="1" ht="12.75">
      <c r="A115" s="25">
        <v>96</v>
      </c>
      <c r="B115" s="25"/>
      <c r="C115" s="25" t="s">
        <v>38</v>
      </c>
      <c r="D115" s="25" t="s">
        <v>38</v>
      </c>
      <c r="E115" s="25" t="s">
        <v>38</v>
      </c>
      <c r="F115" s="25" t="s">
        <v>38</v>
      </c>
      <c r="G115" s="26" t="s">
        <v>77</v>
      </c>
      <c r="H115" s="25" t="s">
        <v>18</v>
      </c>
      <c r="I115" s="27" t="s">
        <v>78</v>
      </c>
      <c r="J115" s="88">
        <v>38052</v>
      </c>
      <c r="K115" s="28">
        <v>15706</v>
      </c>
      <c r="L115" s="29">
        <v>20</v>
      </c>
      <c r="M115" s="29">
        <v>0</v>
      </c>
      <c r="N115" s="72">
        <f t="shared" si="4"/>
        <v>42</v>
      </c>
      <c r="O115" s="101">
        <f t="shared" si="5"/>
        <v>62</v>
      </c>
      <c r="P115" s="46" t="s">
        <v>79</v>
      </c>
    </row>
    <row r="116" spans="1:16" ht="12.75">
      <c r="A116" s="25">
        <v>97</v>
      </c>
      <c r="B116" s="25" t="s">
        <v>38</v>
      </c>
      <c r="C116" s="25" t="s">
        <v>38</v>
      </c>
      <c r="D116" s="25"/>
      <c r="E116" s="25" t="s">
        <v>38</v>
      </c>
      <c r="F116" s="25"/>
      <c r="G116" s="37" t="s">
        <v>320</v>
      </c>
      <c r="H116" s="25" t="s">
        <v>14</v>
      </c>
      <c r="I116" s="27" t="s">
        <v>417</v>
      </c>
      <c r="J116" s="88">
        <v>38188</v>
      </c>
      <c r="K116" s="28">
        <v>15875.98</v>
      </c>
      <c r="L116" s="29">
        <v>20</v>
      </c>
      <c r="M116" s="29">
        <v>0</v>
      </c>
      <c r="N116" s="72">
        <f t="shared" si="4"/>
        <v>42</v>
      </c>
      <c r="O116" s="101">
        <f t="shared" si="5"/>
        <v>62</v>
      </c>
      <c r="P116" s="47" t="s">
        <v>426</v>
      </c>
    </row>
    <row r="117" spans="1:16" ht="12.75">
      <c r="A117" s="25">
        <v>98</v>
      </c>
      <c r="B117" s="25" t="s">
        <v>38</v>
      </c>
      <c r="C117" s="25" t="s">
        <v>38</v>
      </c>
      <c r="D117" s="25" t="s">
        <v>38</v>
      </c>
      <c r="E117" s="25" t="s">
        <v>38</v>
      </c>
      <c r="F117" s="25" t="s">
        <v>38</v>
      </c>
      <c r="G117" s="26" t="s">
        <v>92</v>
      </c>
      <c r="H117" s="31" t="s">
        <v>14</v>
      </c>
      <c r="I117" s="27" t="s">
        <v>93</v>
      </c>
      <c r="J117" s="88">
        <v>38574</v>
      </c>
      <c r="K117" s="28">
        <v>26003.18</v>
      </c>
      <c r="L117" s="33">
        <v>20</v>
      </c>
      <c r="M117" s="29">
        <v>30</v>
      </c>
      <c r="N117" s="72">
        <f aca="true" t="shared" si="6" ref="N117:N128">FLOOR((30000-K117)/500,1)*1.5</f>
        <v>10.5</v>
      </c>
      <c r="O117" s="101">
        <f t="shared" si="5"/>
        <v>60.5</v>
      </c>
      <c r="P117" s="47" t="s">
        <v>94</v>
      </c>
    </row>
    <row r="118" spans="1:16" s="78" customFormat="1" ht="12.75">
      <c r="A118" s="25">
        <v>99</v>
      </c>
      <c r="B118" s="25" t="s">
        <v>38</v>
      </c>
      <c r="C118" s="25" t="s">
        <v>38</v>
      </c>
      <c r="D118" s="25"/>
      <c r="E118" s="25"/>
      <c r="F118" s="25"/>
      <c r="G118" s="37" t="s">
        <v>275</v>
      </c>
      <c r="H118" s="25" t="s">
        <v>14</v>
      </c>
      <c r="I118" s="27" t="s">
        <v>276</v>
      </c>
      <c r="J118" s="88">
        <v>38353</v>
      </c>
      <c r="K118" s="28">
        <v>26565.44</v>
      </c>
      <c r="L118" s="29">
        <v>20</v>
      </c>
      <c r="M118" s="29">
        <v>30</v>
      </c>
      <c r="N118" s="72">
        <f t="shared" si="6"/>
        <v>9</v>
      </c>
      <c r="O118" s="101">
        <f t="shared" si="5"/>
        <v>59</v>
      </c>
      <c r="P118" s="47" t="s">
        <v>277</v>
      </c>
    </row>
    <row r="119" spans="1:16" ht="12.75">
      <c r="A119" s="25">
        <v>100</v>
      </c>
      <c r="B119" s="25" t="s">
        <v>38</v>
      </c>
      <c r="C119" s="25" t="s">
        <v>38</v>
      </c>
      <c r="D119" s="25" t="s">
        <v>38</v>
      </c>
      <c r="E119" s="25" t="s">
        <v>38</v>
      </c>
      <c r="F119" s="25" t="s">
        <v>38</v>
      </c>
      <c r="G119" s="37" t="s">
        <v>359</v>
      </c>
      <c r="H119" s="25" t="s">
        <v>18</v>
      </c>
      <c r="I119" s="27" t="s">
        <v>360</v>
      </c>
      <c r="J119" s="88">
        <v>38238</v>
      </c>
      <c r="K119" s="28">
        <v>26761.43</v>
      </c>
      <c r="L119" s="29">
        <v>20</v>
      </c>
      <c r="M119" s="29">
        <v>30</v>
      </c>
      <c r="N119" s="72">
        <f t="shared" si="6"/>
        <v>9</v>
      </c>
      <c r="O119" s="101">
        <f t="shared" si="5"/>
        <v>59</v>
      </c>
      <c r="P119" s="47" t="s">
        <v>361</v>
      </c>
    </row>
    <row r="120" spans="1:16" s="78" customFormat="1" ht="12.75">
      <c r="A120" s="25">
        <v>101</v>
      </c>
      <c r="B120" s="25" t="s">
        <v>38</v>
      </c>
      <c r="C120" s="25" t="s">
        <v>38</v>
      </c>
      <c r="D120" s="25" t="s">
        <v>38</v>
      </c>
      <c r="E120" s="25" t="s">
        <v>38</v>
      </c>
      <c r="F120" s="25" t="s">
        <v>38</v>
      </c>
      <c r="G120" s="37" t="s">
        <v>330</v>
      </c>
      <c r="H120" s="25" t="s">
        <v>18</v>
      </c>
      <c r="I120" s="27" t="s">
        <v>331</v>
      </c>
      <c r="J120" s="88">
        <v>38078</v>
      </c>
      <c r="K120" s="28">
        <v>26992.05</v>
      </c>
      <c r="L120" s="29">
        <v>20</v>
      </c>
      <c r="M120" s="29">
        <v>30</v>
      </c>
      <c r="N120" s="72">
        <f t="shared" si="6"/>
        <v>9</v>
      </c>
      <c r="O120" s="101">
        <f t="shared" si="5"/>
        <v>59</v>
      </c>
      <c r="P120" s="47" t="s">
        <v>332</v>
      </c>
    </row>
    <row r="121" spans="1:16" ht="12.75">
      <c r="A121" s="25">
        <v>102</v>
      </c>
      <c r="B121" s="25" t="s">
        <v>38</v>
      </c>
      <c r="C121" s="25" t="s">
        <v>38</v>
      </c>
      <c r="D121" s="25" t="s">
        <v>38</v>
      </c>
      <c r="E121" s="25" t="s">
        <v>38</v>
      </c>
      <c r="F121" s="25" t="s">
        <v>38</v>
      </c>
      <c r="G121" s="39" t="s">
        <v>164</v>
      </c>
      <c r="H121" s="31" t="s">
        <v>14</v>
      </c>
      <c r="I121" s="26" t="s">
        <v>165</v>
      </c>
      <c r="J121" s="88">
        <v>38583</v>
      </c>
      <c r="K121" s="28">
        <v>27628.63</v>
      </c>
      <c r="L121" s="29">
        <v>20</v>
      </c>
      <c r="M121" s="29">
        <v>30</v>
      </c>
      <c r="N121" s="72">
        <f t="shared" si="6"/>
        <v>6</v>
      </c>
      <c r="O121" s="101">
        <f aca="true" t="shared" si="7" ref="O121:O140">SUM(L121:N121)</f>
        <v>56</v>
      </c>
      <c r="P121" s="47" t="s">
        <v>166</v>
      </c>
    </row>
    <row r="122" spans="1:16" ht="12.75">
      <c r="A122" s="25">
        <v>103</v>
      </c>
      <c r="B122" s="25" t="s">
        <v>38</v>
      </c>
      <c r="C122" s="25" t="s">
        <v>38</v>
      </c>
      <c r="D122" s="25" t="s">
        <v>38</v>
      </c>
      <c r="E122" s="25" t="s">
        <v>38</v>
      </c>
      <c r="F122" s="25" t="s">
        <v>38</v>
      </c>
      <c r="G122" s="37" t="s">
        <v>236</v>
      </c>
      <c r="H122" s="25" t="s">
        <v>14</v>
      </c>
      <c r="I122" s="27" t="s">
        <v>237</v>
      </c>
      <c r="J122" s="88">
        <v>38080</v>
      </c>
      <c r="K122" s="28">
        <v>28376.64</v>
      </c>
      <c r="L122" s="29">
        <v>20</v>
      </c>
      <c r="M122" s="29">
        <v>30</v>
      </c>
      <c r="N122" s="72">
        <f t="shared" si="6"/>
        <v>4.5</v>
      </c>
      <c r="O122" s="101">
        <f t="shared" si="7"/>
        <v>54.5</v>
      </c>
      <c r="P122" s="47" t="s">
        <v>238</v>
      </c>
    </row>
    <row r="123" spans="1:16" s="78" customFormat="1" ht="12.75">
      <c r="A123" s="25">
        <v>104</v>
      </c>
      <c r="B123" s="25" t="s">
        <v>38</v>
      </c>
      <c r="C123" s="25" t="s">
        <v>38</v>
      </c>
      <c r="D123" s="25" t="s">
        <v>38</v>
      </c>
      <c r="E123" s="25" t="s">
        <v>38</v>
      </c>
      <c r="F123" s="25" t="s">
        <v>38</v>
      </c>
      <c r="G123" s="37" t="s">
        <v>310</v>
      </c>
      <c r="H123" s="25" t="s">
        <v>14</v>
      </c>
      <c r="I123" s="27" t="s">
        <v>311</v>
      </c>
      <c r="J123" s="88">
        <v>38110</v>
      </c>
      <c r="K123" s="28">
        <v>18898.2</v>
      </c>
      <c r="L123" s="29">
        <v>20</v>
      </c>
      <c r="M123" s="29">
        <v>0</v>
      </c>
      <c r="N123" s="72">
        <f t="shared" si="6"/>
        <v>33</v>
      </c>
      <c r="O123" s="101">
        <f t="shared" si="7"/>
        <v>53</v>
      </c>
      <c r="P123" s="47" t="s">
        <v>418</v>
      </c>
    </row>
    <row r="124" spans="1:16" ht="12.75">
      <c r="A124" s="25">
        <v>105</v>
      </c>
      <c r="B124" s="25" t="s">
        <v>38</v>
      </c>
      <c r="C124" s="25" t="s">
        <v>38</v>
      </c>
      <c r="D124" s="25" t="s">
        <v>38</v>
      </c>
      <c r="E124" s="25" t="s">
        <v>38</v>
      </c>
      <c r="F124" s="25" t="s">
        <v>38</v>
      </c>
      <c r="G124" s="37" t="s">
        <v>312</v>
      </c>
      <c r="H124" s="25" t="s">
        <v>18</v>
      </c>
      <c r="I124" s="27" t="s">
        <v>311</v>
      </c>
      <c r="J124" s="88">
        <v>38506</v>
      </c>
      <c r="K124" s="28">
        <v>18898.2</v>
      </c>
      <c r="L124" s="29">
        <v>20</v>
      </c>
      <c r="M124" s="29">
        <v>0</v>
      </c>
      <c r="N124" s="72">
        <f t="shared" si="6"/>
        <v>33</v>
      </c>
      <c r="O124" s="101">
        <f t="shared" si="7"/>
        <v>53</v>
      </c>
      <c r="P124" s="47" t="s">
        <v>418</v>
      </c>
    </row>
    <row r="125" spans="1:16" ht="12.75">
      <c r="A125" s="25">
        <v>106</v>
      </c>
      <c r="B125" s="63" t="s">
        <v>38</v>
      </c>
      <c r="C125" s="63" t="s">
        <v>38</v>
      </c>
      <c r="D125" s="63"/>
      <c r="E125" s="63" t="s">
        <v>38</v>
      </c>
      <c r="F125" s="63"/>
      <c r="G125" s="89" t="s">
        <v>224</v>
      </c>
      <c r="H125" s="63" t="s">
        <v>14</v>
      </c>
      <c r="I125" s="65" t="s">
        <v>227</v>
      </c>
      <c r="J125" s="90">
        <v>38783</v>
      </c>
      <c r="K125" s="66">
        <v>28677.45</v>
      </c>
      <c r="L125" s="67">
        <v>20</v>
      </c>
      <c r="M125" s="67">
        <v>30</v>
      </c>
      <c r="N125" s="68">
        <f t="shared" si="6"/>
        <v>3</v>
      </c>
      <c r="O125" s="102">
        <f t="shared" si="7"/>
        <v>53</v>
      </c>
      <c r="P125" s="69" t="s">
        <v>225</v>
      </c>
    </row>
    <row r="126" spans="1:16" ht="12.75">
      <c r="A126" s="25">
        <v>107</v>
      </c>
      <c r="B126" s="25" t="s">
        <v>38</v>
      </c>
      <c r="C126" s="25" t="s">
        <v>38</v>
      </c>
      <c r="D126" s="25" t="s">
        <v>38</v>
      </c>
      <c r="E126" s="25" t="s">
        <v>38</v>
      </c>
      <c r="F126" s="25" t="s">
        <v>38</v>
      </c>
      <c r="G126" s="37" t="s">
        <v>259</v>
      </c>
      <c r="H126" s="25" t="s">
        <v>18</v>
      </c>
      <c r="I126" s="27" t="s">
        <v>260</v>
      </c>
      <c r="J126" s="88">
        <v>38527</v>
      </c>
      <c r="K126" s="28">
        <v>29082.04</v>
      </c>
      <c r="L126" s="29">
        <v>20</v>
      </c>
      <c r="M126" s="29">
        <v>30</v>
      </c>
      <c r="N126" s="72">
        <f t="shared" si="6"/>
        <v>1.5</v>
      </c>
      <c r="O126" s="101">
        <f t="shared" si="7"/>
        <v>51.5</v>
      </c>
      <c r="P126" s="47" t="s">
        <v>261</v>
      </c>
    </row>
    <row r="127" spans="1:16" ht="12.75">
      <c r="A127" s="25">
        <v>108</v>
      </c>
      <c r="B127" s="25" t="s">
        <v>38</v>
      </c>
      <c r="C127" s="25" t="s">
        <v>38</v>
      </c>
      <c r="D127" s="25" t="s">
        <v>38</v>
      </c>
      <c r="E127" s="25" t="s">
        <v>38</v>
      </c>
      <c r="F127" s="25"/>
      <c r="G127" s="37" t="s">
        <v>143</v>
      </c>
      <c r="H127" s="25" t="s">
        <v>18</v>
      </c>
      <c r="I127" s="27" t="s">
        <v>144</v>
      </c>
      <c r="J127" s="88">
        <v>38075</v>
      </c>
      <c r="K127" s="28">
        <v>29978.75</v>
      </c>
      <c r="L127" s="29">
        <v>20</v>
      </c>
      <c r="M127" s="29">
        <v>30</v>
      </c>
      <c r="N127" s="72">
        <f t="shared" si="6"/>
        <v>0</v>
      </c>
      <c r="O127" s="101">
        <f t="shared" si="7"/>
        <v>50</v>
      </c>
      <c r="P127" s="47" t="s">
        <v>145</v>
      </c>
    </row>
    <row r="128" spans="1:16" ht="12.75">
      <c r="A128" s="25">
        <v>109</v>
      </c>
      <c r="B128" s="25" t="s">
        <v>38</v>
      </c>
      <c r="C128" s="25" t="s">
        <v>38</v>
      </c>
      <c r="D128" s="25"/>
      <c r="E128" s="25" t="s">
        <v>38</v>
      </c>
      <c r="F128" s="25" t="s">
        <v>38</v>
      </c>
      <c r="G128" s="37" t="s">
        <v>340</v>
      </c>
      <c r="H128" s="25" t="s">
        <v>18</v>
      </c>
      <c r="I128" s="27" t="s">
        <v>341</v>
      </c>
      <c r="J128" s="88">
        <v>38113</v>
      </c>
      <c r="K128" s="28">
        <v>23116.81</v>
      </c>
      <c r="L128" s="29">
        <v>20</v>
      </c>
      <c r="M128" s="29">
        <v>0</v>
      </c>
      <c r="N128" s="72">
        <f t="shared" si="6"/>
        <v>19.5</v>
      </c>
      <c r="O128" s="101">
        <f t="shared" si="7"/>
        <v>39.5</v>
      </c>
      <c r="P128" s="47" t="s">
        <v>343</v>
      </c>
    </row>
    <row r="129" spans="1:16" s="78" customFormat="1" ht="12.75">
      <c r="A129" s="25">
        <v>110</v>
      </c>
      <c r="B129" s="25" t="s">
        <v>38</v>
      </c>
      <c r="C129" s="25" t="s">
        <v>38</v>
      </c>
      <c r="D129" s="25" t="s">
        <v>38</v>
      </c>
      <c r="E129" s="25"/>
      <c r="F129" s="25" t="s">
        <v>38</v>
      </c>
      <c r="G129" s="37" t="s">
        <v>325</v>
      </c>
      <c r="H129" s="25" t="s">
        <v>14</v>
      </c>
      <c r="I129" s="27" t="s">
        <v>326</v>
      </c>
      <c r="J129" s="88">
        <v>38572</v>
      </c>
      <c r="K129" s="28">
        <v>30698.28</v>
      </c>
      <c r="L129" s="29">
        <v>0</v>
      </c>
      <c r="M129" s="29">
        <v>30</v>
      </c>
      <c r="N129" s="72">
        <v>0</v>
      </c>
      <c r="O129" s="101">
        <f t="shared" si="7"/>
        <v>30</v>
      </c>
      <c r="P129" s="47" t="s">
        <v>105</v>
      </c>
    </row>
    <row r="130" spans="1:16" ht="12.75">
      <c r="A130" s="25">
        <v>111</v>
      </c>
      <c r="B130" s="63" t="s">
        <v>38</v>
      </c>
      <c r="C130" s="63" t="s">
        <v>38</v>
      </c>
      <c r="D130" s="63"/>
      <c r="E130" s="63" t="s">
        <v>38</v>
      </c>
      <c r="F130" s="63"/>
      <c r="G130" s="89" t="s">
        <v>321</v>
      </c>
      <c r="H130" s="63" t="s">
        <v>18</v>
      </c>
      <c r="I130" s="65" t="s">
        <v>322</v>
      </c>
      <c r="J130" s="90">
        <v>38754</v>
      </c>
      <c r="K130" s="66">
        <v>30876.23</v>
      </c>
      <c r="L130" s="67">
        <v>0</v>
      </c>
      <c r="M130" s="67">
        <v>30</v>
      </c>
      <c r="N130" s="68">
        <v>0</v>
      </c>
      <c r="O130" s="102">
        <f t="shared" si="7"/>
        <v>30</v>
      </c>
      <c r="P130" s="147" t="s">
        <v>274</v>
      </c>
    </row>
    <row r="131" spans="1:16" ht="12.75">
      <c r="A131" s="25">
        <v>112</v>
      </c>
      <c r="B131" s="63" t="s">
        <v>38</v>
      </c>
      <c r="C131" s="63" t="s">
        <v>38</v>
      </c>
      <c r="D131" s="63"/>
      <c r="E131" s="63" t="s">
        <v>38</v>
      </c>
      <c r="F131" s="63"/>
      <c r="G131" s="64" t="s">
        <v>112</v>
      </c>
      <c r="H131" s="71" t="s">
        <v>14</v>
      </c>
      <c r="I131" s="65" t="s">
        <v>113</v>
      </c>
      <c r="J131" s="90">
        <v>38719</v>
      </c>
      <c r="K131" s="66">
        <v>31000</v>
      </c>
      <c r="L131" s="75">
        <v>0</v>
      </c>
      <c r="M131" s="67">
        <v>30</v>
      </c>
      <c r="N131" s="68">
        <v>0</v>
      </c>
      <c r="O131" s="102">
        <f t="shared" si="7"/>
        <v>30</v>
      </c>
      <c r="P131" s="69" t="s">
        <v>394</v>
      </c>
    </row>
    <row r="132" spans="1:16" s="78" customFormat="1" ht="12.75">
      <c r="A132" s="25">
        <v>113</v>
      </c>
      <c r="B132" s="63" t="s">
        <v>38</v>
      </c>
      <c r="C132" s="63"/>
      <c r="D132" s="63" t="s">
        <v>38</v>
      </c>
      <c r="E132" s="63"/>
      <c r="F132" s="63"/>
      <c r="G132" s="89" t="s">
        <v>350</v>
      </c>
      <c r="H132" s="63" t="s">
        <v>18</v>
      </c>
      <c r="I132" s="65" t="s">
        <v>351</v>
      </c>
      <c r="J132" s="90">
        <v>38802</v>
      </c>
      <c r="K132" s="66">
        <v>32044</v>
      </c>
      <c r="L132" s="67">
        <v>0</v>
      </c>
      <c r="M132" s="67">
        <v>30</v>
      </c>
      <c r="N132" s="68">
        <v>0</v>
      </c>
      <c r="O132" s="102">
        <f t="shared" si="7"/>
        <v>30</v>
      </c>
      <c r="P132" s="69" t="s">
        <v>324</v>
      </c>
    </row>
    <row r="133" spans="1:16" ht="12.75">
      <c r="A133" s="25">
        <v>114</v>
      </c>
      <c r="B133" s="63" t="s">
        <v>38</v>
      </c>
      <c r="C133" s="63" t="s">
        <v>38</v>
      </c>
      <c r="D133" s="63" t="s">
        <v>38</v>
      </c>
      <c r="E133" s="63" t="s">
        <v>38</v>
      </c>
      <c r="F133" s="63" t="s">
        <v>38</v>
      </c>
      <c r="G133" s="89" t="s">
        <v>323</v>
      </c>
      <c r="H133" s="63" t="s">
        <v>14</v>
      </c>
      <c r="I133" s="65" t="s">
        <v>276</v>
      </c>
      <c r="J133" s="90">
        <v>38809</v>
      </c>
      <c r="K133" s="66">
        <v>33051.79</v>
      </c>
      <c r="L133" s="67">
        <v>0</v>
      </c>
      <c r="M133" s="67">
        <v>30</v>
      </c>
      <c r="N133" s="68">
        <v>0</v>
      </c>
      <c r="O133" s="102">
        <f t="shared" si="7"/>
        <v>30</v>
      </c>
      <c r="P133" s="82" t="s">
        <v>114</v>
      </c>
    </row>
    <row r="134" spans="1:16" s="4" customFormat="1" ht="12.75">
      <c r="A134" s="25">
        <v>115</v>
      </c>
      <c r="B134" s="63"/>
      <c r="C134" s="63"/>
      <c r="D134" s="63" t="s">
        <v>38</v>
      </c>
      <c r="E134" s="63"/>
      <c r="F134" s="63" t="s">
        <v>38</v>
      </c>
      <c r="G134" s="89" t="s">
        <v>211</v>
      </c>
      <c r="H134" s="63" t="s">
        <v>14</v>
      </c>
      <c r="I134" s="65" t="s">
        <v>212</v>
      </c>
      <c r="J134" s="90">
        <v>38834</v>
      </c>
      <c r="K134" s="66">
        <v>34934.63</v>
      </c>
      <c r="L134" s="67">
        <v>0</v>
      </c>
      <c r="M134" s="67">
        <v>30</v>
      </c>
      <c r="N134" s="68">
        <v>0</v>
      </c>
      <c r="O134" s="102">
        <f t="shared" si="7"/>
        <v>30</v>
      </c>
      <c r="P134" s="69" t="s">
        <v>352</v>
      </c>
    </row>
    <row r="135" spans="1:16" s="78" customFormat="1" ht="12.75">
      <c r="A135" s="25">
        <v>116</v>
      </c>
      <c r="B135" s="25" t="s">
        <v>38</v>
      </c>
      <c r="C135" s="25" t="s">
        <v>38</v>
      </c>
      <c r="D135" s="25"/>
      <c r="E135" s="25"/>
      <c r="F135" s="25"/>
      <c r="G135" s="37" t="s">
        <v>269</v>
      </c>
      <c r="H135" s="25" t="s">
        <v>14</v>
      </c>
      <c r="I135" s="27" t="s">
        <v>270</v>
      </c>
      <c r="J135" s="88">
        <v>38183</v>
      </c>
      <c r="K135" s="28">
        <v>35003.71</v>
      </c>
      <c r="L135" s="29">
        <v>0</v>
      </c>
      <c r="M135" s="29">
        <v>30</v>
      </c>
      <c r="N135" s="72">
        <v>0</v>
      </c>
      <c r="O135" s="101">
        <f t="shared" si="7"/>
        <v>30</v>
      </c>
      <c r="P135" s="47" t="s">
        <v>389</v>
      </c>
    </row>
    <row r="136" spans="1:16" s="78" customFormat="1" ht="12.75">
      <c r="A136" s="25">
        <v>117</v>
      </c>
      <c r="B136" s="25"/>
      <c r="C136" s="25"/>
      <c r="D136" s="25" t="s">
        <v>38</v>
      </c>
      <c r="E136" s="25"/>
      <c r="F136" s="25" t="s">
        <v>38</v>
      </c>
      <c r="G136" s="37" t="s">
        <v>364</v>
      </c>
      <c r="H136" s="25" t="s">
        <v>14</v>
      </c>
      <c r="I136" s="27" t="s">
        <v>365</v>
      </c>
      <c r="J136" s="88">
        <v>38503</v>
      </c>
      <c r="K136" s="28">
        <v>35223.73</v>
      </c>
      <c r="L136" s="29">
        <v>0</v>
      </c>
      <c r="M136" s="29">
        <v>30</v>
      </c>
      <c r="N136" s="72">
        <v>0</v>
      </c>
      <c r="O136" s="101">
        <f t="shared" si="7"/>
        <v>30</v>
      </c>
      <c r="P136" s="47" t="s">
        <v>213</v>
      </c>
    </row>
    <row r="137" spans="1:16" ht="12.75">
      <c r="A137" s="25">
        <v>118</v>
      </c>
      <c r="B137" s="63"/>
      <c r="C137" s="63"/>
      <c r="D137" s="63"/>
      <c r="E137" s="63"/>
      <c r="F137" s="63" t="s">
        <v>38</v>
      </c>
      <c r="G137" s="89" t="s">
        <v>220</v>
      </c>
      <c r="H137" s="63" t="s">
        <v>18</v>
      </c>
      <c r="I137" s="65" t="s">
        <v>221</v>
      </c>
      <c r="J137" s="90">
        <v>38806</v>
      </c>
      <c r="K137" s="66">
        <v>35361.72</v>
      </c>
      <c r="L137" s="67">
        <v>0</v>
      </c>
      <c r="M137" s="67">
        <v>30</v>
      </c>
      <c r="N137" s="68">
        <v>0</v>
      </c>
      <c r="O137" s="102">
        <f t="shared" si="7"/>
        <v>30</v>
      </c>
      <c r="P137" s="69" t="s">
        <v>271</v>
      </c>
    </row>
    <row r="138" spans="1:16" s="4" customFormat="1" ht="12.75">
      <c r="A138" s="25">
        <v>119</v>
      </c>
      <c r="B138" s="25" t="s">
        <v>38</v>
      </c>
      <c r="C138" s="25"/>
      <c r="D138" s="25"/>
      <c r="E138" s="25" t="s">
        <v>38</v>
      </c>
      <c r="F138" s="25"/>
      <c r="G138" s="37" t="s">
        <v>183</v>
      </c>
      <c r="H138" s="25" t="s">
        <v>18</v>
      </c>
      <c r="I138" s="27" t="s">
        <v>184</v>
      </c>
      <c r="J138" s="88">
        <v>38382</v>
      </c>
      <c r="K138" s="28">
        <v>36674.02</v>
      </c>
      <c r="L138" s="29">
        <v>0</v>
      </c>
      <c r="M138" s="29">
        <v>30</v>
      </c>
      <c r="N138" s="72">
        <v>0</v>
      </c>
      <c r="O138" s="101">
        <v>30</v>
      </c>
      <c r="P138" s="47" t="s">
        <v>366</v>
      </c>
    </row>
    <row r="139" spans="1:16" s="78" customFormat="1" ht="12.75">
      <c r="A139" s="25">
        <v>120</v>
      </c>
      <c r="B139" s="25" t="s">
        <v>38</v>
      </c>
      <c r="C139" s="25" t="s">
        <v>38</v>
      </c>
      <c r="D139" s="25" t="s">
        <v>38</v>
      </c>
      <c r="E139" s="25" t="s">
        <v>38</v>
      </c>
      <c r="F139" s="25" t="s">
        <v>38</v>
      </c>
      <c r="G139" s="37" t="s">
        <v>415</v>
      </c>
      <c r="H139" s="25" t="s">
        <v>14</v>
      </c>
      <c r="I139" s="27" t="s">
        <v>141</v>
      </c>
      <c r="J139" s="88">
        <v>38183</v>
      </c>
      <c r="K139" s="28">
        <v>36924.61</v>
      </c>
      <c r="L139" s="29">
        <v>0</v>
      </c>
      <c r="M139" s="29">
        <v>30</v>
      </c>
      <c r="N139" s="68">
        <v>0</v>
      </c>
      <c r="O139" s="101">
        <f t="shared" si="7"/>
        <v>30</v>
      </c>
      <c r="P139" s="47" t="s">
        <v>142</v>
      </c>
    </row>
    <row r="140" spans="1:16" s="78" customFormat="1" ht="12.75">
      <c r="A140" s="25">
        <v>121</v>
      </c>
      <c r="B140" s="63"/>
      <c r="C140" s="63"/>
      <c r="D140" s="63" t="s">
        <v>38</v>
      </c>
      <c r="E140" s="63" t="s">
        <v>38</v>
      </c>
      <c r="F140" s="63" t="s">
        <v>38</v>
      </c>
      <c r="G140" s="83" t="s">
        <v>56</v>
      </c>
      <c r="H140" s="63" t="s">
        <v>14</v>
      </c>
      <c r="I140" s="65" t="s">
        <v>57</v>
      </c>
      <c r="J140" s="90">
        <v>38652</v>
      </c>
      <c r="K140" s="66">
        <v>41721.66</v>
      </c>
      <c r="L140" s="67">
        <v>0</v>
      </c>
      <c r="M140" s="67">
        <v>30</v>
      </c>
      <c r="N140" s="68">
        <v>0</v>
      </c>
      <c r="O140" s="102">
        <f t="shared" si="7"/>
        <v>30</v>
      </c>
      <c r="P140" s="69" t="s">
        <v>185</v>
      </c>
    </row>
    <row r="141" spans="1:16" ht="12.75">
      <c r="A141" s="25">
        <v>122</v>
      </c>
      <c r="B141" s="25" t="s">
        <v>38</v>
      </c>
      <c r="C141" s="25" t="s">
        <v>38</v>
      </c>
      <c r="D141" s="25"/>
      <c r="E141" s="25" t="s">
        <v>38</v>
      </c>
      <c r="F141" s="25" t="s">
        <v>38</v>
      </c>
      <c r="G141" s="37" t="s">
        <v>254</v>
      </c>
      <c r="H141" s="25" t="s">
        <v>14</v>
      </c>
      <c r="I141" s="27" t="s">
        <v>255</v>
      </c>
      <c r="J141" s="88">
        <v>38388</v>
      </c>
      <c r="K141" s="28">
        <v>42467.28</v>
      </c>
      <c r="L141" s="29">
        <v>0</v>
      </c>
      <c r="M141" s="29">
        <v>30</v>
      </c>
      <c r="N141" s="72">
        <v>0</v>
      </c>
      <c r="O141" s="101">
        <f aca="true" t="shared" si="8" ref="O141:O147">SUM(L141:N141)</f>
        <v>30</v>
      </c>
      <c r="P141" s="47" t="s">
        <v>142</v>
      </c>
    </row>
    <row r="142" spans="1:16" s="20" customFormat="1" ht="12.75">
      <c r="A142" s="25">
        <v>123</v>
      </c>
      <c r="B142" s="25" t="s">
        <v>38</v>
      </c>
      <c r="C142" s="25" t="s">
        <v>38</v>
      </c>
      <c r="D142" s="25"/>
      <c r="E142" s="25" t="s">
        <v>38</v>
      </c>
      <c r="F142" s="25" t="s">
        <v>38</v>
      </c>
      <c r="G142" s="37" t="s">
        <v>370</v>
      </c>
      <c r="H142" s="25" t="s">
        <v>18</v>
      </c>
      <c r="I142" s="27" t="s">
        <v>371</v>
      </c>
      <c r="J142" s="88">
        <v>38357</v>
      </c>
      <c r="K142" s="28">
        <v>58073.82</v>
      </c>
      <c r="L142" s="29">
        <v>0</v>
      </c>
      <c r="M142" s="29">
        <v>30</v>
      </c>
      <c r="N142" s="72">
        <v>0</v>
      </c>
      <c r="O142" s="101">
        <f t="shared" si="8"/>
        <v>30</v>
      </c>
      <c r="P142" s="47" t="s">
        <v>58</v>
      </c>
    </row>
    <row r="143" spans="1:16" ht="12.75">
      <c r="A143" s="25">
        <v>124</v>
      </c>
      <c r="B143" s="63" t="s">
        <v>38</v>
      </c>
      <c r="C143" s="63"/>
      <c r="D143" s="63"/>
      <c r="E143" s="63"/>
      <c r="F143" s="63" t="s">
        <v>38</v>
      </c>
      <c r="G143" s="89" t="s">
        <v>206</v>
      </c>
      <c r="H143" s="63" t="s">
        <v>18</v>
      </c>
      <c r="I143" s="65" t="s">
        <v>207</v>
      </c>
      <c r="J143" s="90">
        <v>38738</v>
      </c>
      <c r="K143" s="66">
        <v>78253.21</v>
      </c>
      <c r="L143" s="67">
        <v>0</v>
      </c>
      <c r="M143" s="67">
        <v>30</v>
      </c>
      <c r="N143" s="68">
        <v>0</v>
      </c>
      <c r="O143" s="102">
        <f t="shared" si="8"/>
        <v>30</v>
      </c>
      <c r="P143" s="69" t="s">
        <v>262</v>
      </c>
    </row>
    <row r="144" spans="1:16" ht="12.75">
      <c r="A144" s="25">
        <v>125</v>
      </c>
      <c r="B144" s="25"/>
      <c r="C144" s="25"/>
      <c r="D144" s="25"/>
      <c r="E144" s="25"/>
      <c r="F144" s="25" t="s">
        <v>38</v>
      </c>
      <c r="G144" s="26" t="s">
        <v>103</v>
      </c>
      <c r="H144" s="25" t="s">
        <v>14</v>
      </c>
      <c r="I144" s="27" t="s">
        <v>104</v>
      </c>
      <c r="J144" s="88">
        <v>38120</v>
      </c>
      <c r="K144" s="28"/>
      <c r="L144" s="29">
        <v>0</v>
      </c>
      <c r="M144" s="29">
        <v>30</v>
      </c>
      <c r="N144" s="72">
        <v>0</v>
      </c>
      <c r="O144" s="101">
        <f t="shared" si="8"/>
        <v>30</v>
      </c>
      <c r="P144" s="47" t="s">
        <v>374</v>
      </c>
    </row>
    <row r="145" spans="1:16" ht="12.75">
      <c r="A145" s="25">
        <v>126</v>
      </c>
      <c r="B145" s="25" t="s">
        <v>38</v>
      </c>
      <c r="C145" s="25" t="s">
        <v>38</v>
      </c>
      <c r="D145" s="25" t="s">
        <v>38</v>
      </c>
      <c r="E145" s="25" t="s">
        <v>38</v>
      </c>
      <c r="F145" s="25" t="s">
        <v>38</v>
      </c>
      <c r="G145" s="37" t="s">
        <v>272</v>
      </c>
      <c r="H145" s="25" t="s">
        <v>14</v>
      </c>
      <c r="I145" s="27" t="s">
        <v>273</v>
      </c>
      <c r="J145" s="88">
        <v>38170</v>
      </c>
      <c r="K145" s="28"/>
      <c r="L145" s="29">
        <v>0</v>
      </c>
      <c r="M145" s="29">
        <v>30</v>
      </c>
      <c r="N145" s="72">
        <v>0</v>
      </c>
      <c r="O145" s="101">
        <f t="shared" si="8"/>
        <v>30</v>
      </c>
      <c r="P145" s="47" t="s">
        <v>274</v>
      </c>
    </row>
    <row r="146" spans="1:16" s="78" customFormat="1" ht="12.75">
      <c r="A146" s="25">
        <v>127</v>
      </c>
      <c r="B146" s="63" t="s">
        <v>38</v>
      </c>
      <c r="C146" s="63" t="s">
        <v>38</v>
      </c>
      <c r="D146" s="63" t="s">
        <v>38</v>
      </c>
      <c r="E146" s="63" t="s">
        <v>38</v>
      </c>
      <c r="F146" s="63" t="s">
        <v>38</v>
      </c>
      <c r="G146" s="89" t="s">
        <v>233</v>
      </c>
      <c r="H146" s="63" t="s">
        <v>18</v>
      </c>
      <c r="I146" s="65" t="s">
        <v>234</v>
      </c>
      <c r="J146" s="90">
        <v>38631</v>
      </c>
      <c r="K146" s="66">
        <v>39789.74</v>
      </c>
      <c r="L146" s="67">
        <v>0</v>
      </c>
      <c r="M146" s="67">
        <v>0</v>
      </c>
      <c r="N146" s="68">
        <v>0</v>
      </c>
      <c r="O146" s="102">
        <f t="shared" si="8"/>
        <v>0</v>
      </c>
      <c r="P146" s="69" t="s">
        <v>235</v>
      </c>
    </row>
    <row r="147" spans="1:16" ht="12.75">
      <c r="A147" s="25">
        <v>128</v>
      </c>
      <c r="B147" s="25" t="s">
        <v>38</v>
      </c>
      <c r="C147" s="25" t="s">
        <v>38</v>
      </c>
      <c r="D147" s="25" t="s">
        <v>38</v>
      </c>
      <c r="E147" s="25" t="s">
        <v>38</v>
      </c>
      <c r="F147" s="25"/>
      <c r="G147" s="37" t="s">
        <v>217</v>
      </c>
      <c r="H147" s="25" t="s">
        <v>18</v>
      </c>
      <c r="I147" s="27" t="s">
        <v>218</v>
      </c>
      <c r="J147" s="88">
        <v>38404</v>
      </c>
      <c r="K147" s="28">
        <v>41630</v>
      </c>
      <c r="L147" s="29">
        <v>0</v>
      </c>
      <c r="M147" s="29">
        <v>0</v>
      </c>
      <c r="N147" s="72">
        <v>0</v>
      </c>
      <c r="O147" s="101">
        <f t="shared" si="8"/>
        <v>0</v>
      </c>
      <c r="P147" s="47" t="s">
        <v>219</v>
      </c>
    </row>
    <row r="148" spans="1:16" ht="12.75">
      <c r="A148" s="3"/>
      <c r="B148" s="3"/>
      <c r="C148" s="3"/>
      <c r="D148" s="3"/>
      <c r="E148" s="3"/>
      <c r="F148" s="3"/>
      <c r="G148" s="4"/>
      <c r="H148" s="3"/>
      <c r="I148" s="19"/>
      <c r="J148" s="6"/>
      <c r="K148" s="95"/>
      <c r="L148" s="17"/>
      <c r="M148" s="17"/>
      <c r="N148" s="15"/>
      <c r="O148" s="97"/>
      <c r="P148" s="91"/>
    </row>
    <row r="149" ht="12.75">
      <c r="K149" s="24"/>
    </row>
    <row r="150" spans="7:11" ht="12.75">
      <c r="G150" s="94" t="s">
        <v>399</v>
      </c>
      <c r="K150" s="24"/>
    </row>
    <row r="151" spans="7:10" s="7" customFormat="1" ht="16.5" customHeight="1">
      <c r="G151" s="41" t="s">
        <v>2</v>
      </c>
      <c r="H151" s="41" t="s">
        <v>26</v>
      </c>
      <c r="I151" s="42"/>
      <c r="J151" s="145"/>
    </row>
    <row r="152" spans="7:10" s="78" customFormat="1" ht="12.75">
      <c r="G152" s="37" t="s">
        <v>396</v>
      </c>
      <c r="H152" s="25" t="s">
        <v>18</v>
      </c>
      <c r="I152" s="27" t="s">
        <v>400</v>
      </c>
      <c r="J152" s="146"/>
    </row>
    <row r="153" spans="7:15" ht="12.75">
      <c r="G153" s="37" t="s">
        <v>402</v>
      </c>
      <c r="H153" s="25" t="s">
        <v>14</v>
      </c>
      <c r="I153" s="27" t="s">
        <v>400</v>
      </c>
      <c r="J153" s="136"/>
      <c r="K153" s="2"/>
      <c r="L153" s="2"/>
      <c r="M153" s="2"/>
      <c r="N153" s="2"/>
      <c r="O153" s="2"/>
    </row>
    <row r="154" spans="7:15" ht="12.75">
      <c r="G154" s="37" t="s">
        <v>395</v>
      </c>
      <c r="H154" s="25" t="s">
        <v>14</v>
      </c>
      <c r="I154" s="27" t="s">
        <v>400</v>
      </c>
      <c r="J154" s="136"/>
      <c r="K154" s="2"/>
      <c r="L154" s="2"/>
      <c r="M154" s="2"/>
      <c r="N154" s="2"/>
      <c r="O154" s="2"/>
    </row>
    <row r="155" spans="7:15" ht="12.75">
      <c r="G155" s="40" t="s">
        <v>387</v>
      </c>
      <c r="H155" s="25" t="s">
        <v>14</v>
      </c>
      <c r="I155" s="27" t="s">
        <v>400</v>
      </c>
      <c r="J155" s="136"/>
      <c r="K155" s="2"/>
      <c r="L155" s="2"/>
      <c r="M155" s="2"/>
      <c r="N155" s="2"/>
      <c r="O155" s="2"/>
    </row>
    <row r="156" spans="7:15" ht="12.75">
      <c r="G156" s="37" t="s">
        <v>397</v>
      </c>
      <c r="H156" s="25" t="s">
        <v>18</v>
      </c>
      <c r="I156" s="27" t="s">
        <v>400</v>
      </c>
      <c r="J156" s="136"/>
      <c r="K156" s="2"/>
      <c r="L156" s="2"/>
      <c r="M156" s="2"/>
      <c r="N156" s="2"/>
      <c r="O156" s="2"/>
    </row>
    <row r="157" spans="7:15" ht="12.75">
      <c r="G157" s="37" t="s">
        <v>398</v>
      </c>
      <c r="H157" s="25" t="s">
        <v>14</v>
      </c>
      <c r="I157" s="27" t="s">
        <v>401</v>
      </c>
      <c r="J157" s="136"/>
      <c r="K157" s="16"/>
      <c r="M157" s="14"/>
      <c r="N157" s="96"/>
      <c r="O157" s="2"/>
    </row>
  </sheetData>
  <mergeCells count="2">
    <mergeCell ref="B5:D5"/>
    <mergeCell ref="B6:D6"/>
  </mergeCells>
  <printOptions gridLines="1"/>
  <pageMargins left="0.4724409448818898" right="0.22" top="1.0236220472440944" bottom="0.9055118110236221" header="0.5118110236220472" footer="0.5511811023622047"/>
  <pageSetup horizontalDpi="300" verticalDpi="300" orientation="landscape" paperSize="9" scale="85" r:id="rId1"/>
  <headerFooter alignWithMargins="0">
    <oddHeader>&amp;C&amp;A</oddHeader>
    <oddFooter>&amp;CPagina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5" sqref="A45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graduatoria asili nido gen giu 2002</dc:subject>
  <dc:creator>Comune di Macerata</dc:creator>
  <cp:keywords/>
  <dc:description/>
  <cp:lastModifiedBy>Buongarzone Albertina</cp:lastModifiedBy>
  <cp:lastPrinted>2006-08-04T10:23:22Z</cp:lastPrinted>
  <dcterms:created xsi:type="dcterms:W3CDTF">2000-07-28T07:38:08Z</dcterms:created>
  <dcterms:modified xsi:type="dcterms:W3CDTF">2006-08-05T07:50:13Z</dcterms:modified>
  <cp:category/>
  <cp:version/>
  <cp:contentType/>
  <cp:contentStatus/>
</cp:coreProperties>
</file>