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<sst xmlns="http://schemas.openxmlformats.org/spreadsheetml/2006/main" count="73" uniqueCount="27">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</sst>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K43" sqref="K43:L4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6.28125" style="9" customWidth="1"/>
    <col min="6" max="7" width="6.140625" style="9" customWidth="1"/>
    <col min="8" max="8" width="6.57421875" style="9" customWidth="1"/>
    <col min="9" max="9" width="5.8515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>
        <v>40.24</v>
      </c>
      <c r="I6" s="55"/>
      <c r="J6" s="52">
        <f aca="true" t="shared" si="2" ref="J6:J36">I6/H6</f>
        <v>0</v>
      </c>
      <c r="K6" s="55">
        <v>41.06</v>
      </c>
      <c r="L6" s="74"/>
      <c r="M6" s="52">
        <f aca="true" t="shared" si="3" ref="M6:M35">L6/K6</f>
        <v>0</v>
      </c>
      <c r="N6" s="55"/>
      <c r="O6" s="74"/>
      <c r="P6" s="52" t="e">
        <f aca="true" t="shared" si="4" ref="P6:P36">O6/N6</f>
        <v>#DIV/0!</v>
      </c>
      <c r="Q6" s="55"/>
      <c r="R6" s="74"/>
      <c r="S6" s="52" t="e">
        <f>R6/Q6</f>
        <v>#DIV/0!</v>
      </c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>
        <v>38.68</v>
      </c>
      <c r="I7" s="51"/>
      <c r="J7" s="52">
        <f t="shared" si="2"/>
        <v>0</v>
      </c>
      <c r="K7" s="51">
        <v>59.03</v>
      </c>
      <c r="L7" s="51"/>
      <c r="M7" s="52">
        <f t="shared" si="3"/>
        <v>0</v>
      </c>
      <c r="N7" s="51"/>
      <c r="O7" s="51"/>
      <c r="P7" s="52" t="e">
        <f t="shared" si="4"/>
        <v>#DIV/0!</v>
      </c>
      <c r="Q7" s="51"/>
      <c r="R7" s="51"/>
      <c r="S7" s="52" t="e">
        <f aca="true" t="shared" si="10" ref="S7:S16">R7/Q7</f>
        <v>#DIV/0!</v>
      </c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>
        <v>24.19</v>
      </c>
      <c r="I8" s="51"/>
      <c r="J8" s="52">
        <f t="shared" si="2"/>
        <v>0</v>
      </c>
      <c r="K8" s="51">
        <v>65.92</v>
      </c>
      <c r="L8" s="51"/>
      <c r="M8" s="52">
        <f t="shared" si="3"/>
        <v>0</v>
      </c>
      <c r="N8" s="51"/>
      <c r="O8" s="51"/>
      <c r="P8" s="52" t="e">
        <f t="shared" si="4"/>
        <v>#DIV/0!</v>
      </c>
      <c r="Q8" s="51"/>
      <c r="R8" s="51"/>
      <c r="S8" s="52" t="e">
        <f t="shared" si="10"/>
        <v>#DIV/0!</v>
      </c>
      <c r="T8" s="51"/>
      <c r="U8" s="51"/>
      <c r="V8" s="52" t="e">
        <f t="shared" si="5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>
        <v>64.49</v>
      </c>
      <c r="I9" s="51"/>
      <c r="J9" s="52">
        <f t="shared" si="2"/>
        <v>0</v>
      </c>
      <c r="K9" s="51">
        <v>35.68</v>
      </c>
      <c r="L9" s="51"/>
      <c r="M9" s="52">
        <f t="shared" si="3"/>
        <v>0</v>
      </c>
      <c r="N9" s="51"/>
      <c r="O9" s="51"/>
      <c r="P9" s="52" t="e">
        <f t="shared" si="4"/>
        <v>#DIV/0!</v>
      </c>
      <c r="Q9" s="51"/>
      <c r="R9" s="51"/>
      <c r="S9" s="52" t="e">
        <f t="shared" si="10"/>
        <v>#DIV/0!</v>
      </c>
      <c r="T9" s="51"/>
      <c r="U9" s="51"/>
      <c r="V9" s="52" t="e">
        <f t="shared" si="5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>
        <v>64.38</v>
      </c>
      <c r="I10" s="51"/>
      <c r="J10" s="52">
        <f t="shared" si="2"/>
        <v>0</v>
      </c>
      <c r="K10" s="51">
        <v>56.69</v>
      </c>
      <c r="L10" s="51"/>
      <c r="M10" s="52">
        <f t="shared" si="3"/>
        <v>0</v>
      </c>
      <c r="N10" s="51"/>
      <c r="O10" s="51"/>
      <c r="P10" s="52" t="e">
        <f t="shared" si="4"/>
        <v>#DIV/0!</v>
      </c>
      <c r="Q10" s="51"/>
      <c r="R10" s="51"/>
      <c r="S10" s="52" t="e">
        <f t="shared" si="10"/>
        <v>#DIV/0!</v>
      </c>
      <c r="T10" s="51"/>
      <c r="U10" s="51"/>
      <c r="V10" s="52" t="e">
        <f t="shared" si="5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>
        <v>52.23</v>
      </c>
      <c r="F11" s="41"/>
      <c r="G11" s="52">
        <f t="shared" si="1"/>
        <v>0</v>
      </c>
      <c r="H11" s="70">
        <v>69.69</v>
      </c>
      <c r="I11" s="51"/>
      <c r="J11" s="52">
        <f t="shared" si="2"/>
        <v>0</v>
      </c>
      <c r="K11" s="51">
        <v>58.71</v>
      </c>
      <c r="L11" s="51"/>
      <c r="M11" s="52">
        <f t="shared" si="3"/>
        <v>0</v>
      </c>
      <c r="N11" s="51"/>
      <c r="O11" s="51"/>
      <c r="P11" s="52" t="e">
        <f t="shared" si="4"/>
        <v>#DIV/0!</v>
      </c>
      <c r="Q11" s="51"/>
      <c r="R11" s="51"/>
      <c r="S11" s="52" t="e">
        <f t="shared" si="10"/>
        <v>#DIV/0!</v>
      </c>
      <c r="T11" s="51"/>
      <c r="U11" s="51"/>
      <c r="V11" s="52" t="e">
        <f t="shared" si="5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>
        <v>59.09</v>
      </c>
      <c r="F12" s="41"/>
      <c r="G12" s="52">
        <f t="shared" si="1"/>
        <v>0</v>
      </c>
      <c r="H12" s="70">
        <v>75.83</v>
      </c>
      <c r="I12" s="51"/>
      <c r="J12" s="52">
        <f t="shared" si="2"/>
        <v>0</v>
      </c>
      <c r="K12" s="51">
        <v>36.06</v>
      </c>
      <c r="L12" s="51"/>
      <c r="M12" s="52">
        <f t="shared" si="3"/>
        <v>0</v>
      </c>
      <c r="N12" s="51"/>
      <c r="O12" s="51"/>
      <c r="P12" s="52" t="e">
        <f t="shared" si="4"/>
        <v>#DIV/0!</v>
      </c>
      <c r="Q12" s="51"/>
      <c r="R12" s="51"/>
      <c r="S12" s="52" t="e">
        <f t="shared" si="10"/>
        <v>#DIV/0!</v>
      </c>
      <c r="T12" s="51"/>
      <c r="U12" s="51"/>
      <c r="V12" s="52" t="e">
        <f t="shared" si="5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>
        <v>47.66</v>
      </c>
      <c r="F13" s="41"/>
      <c r="G13" s="52">
        <f t="shared" si="1"/>
        <v>0</v>
      </c>
      <c r="H13" s="70">
        <v>47.22</v>
      </c>
      <c r="I13" s="51"/>
      <c r="J13" s="52">
        <f t="shared" si="2"/>
        <v>0</v>
      </c>
      <c r="K13" s="51">
        <v>38.18</v>
      </c>
      <c r="L13" s="51"/>
      <c r="M13" s="52">
        <f t="shared" si="3"/>
        <v>0</v>
      </c>
      <c r="N13" s="51"/>
      <c r="O13" s="51"/>
      <c r="P13" s="52" t="e">
        <f t="shared" si="4"/>
        <v>#DIV/0!</v>
      </c>
      <c r="Q13" s="51"/>
      <c r="R13" s="51"/>
      <c r="S13" s="52" t="e">
        <f t="shared" si="10"/>
        <v>#DIV/0!</v>
      </c>
      <c r="T13" s="51"/>
      <c r="U13" s="51"/>
      <c r="V13" s="52" t="e">
        <f t="shared" si="5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>
        <v>44.35</v>
      </c>
      <c r="F14" s="41"/>
      <c r="G14" s="52">
        <f t="shared" si="1"/>
        <v>0</v>
      </c>
      <c r="H14" s="71">
        <v>42.38</v>
      </c>
      <c r="I14" s="51"/>
      <c r="J14" s="52">
        <f t="shared" si="2"/>
        <v>0</v>
      </c>
      <c r="K14" s="51">
        <v>31.61</v>
      </c>
      <c r="L14" s="51"/>
      <c r="M14" s="52">
        <f t="shared" si="3"/>
        <v>0</v>
      </c>
      <c r="N14" s="51"/>
      <c r="O14" s="51"/>
      <c r="P14" s="52" t="e">
        <f t="shared" si="4"/>
        <v>#DIV/0!</v>
      </c>
      <c r="Q14" s="51"/>
      <c r="R14" s="51"/>
      <c r="S14" s="52" t="e">
        <f t="shared" si="10"/>
        <v>#DIV/0!</v>
      </c>
      <c r="T14" s="51"/>
      <c r="U14" s="51"/>
      <c r="V14" s="52" t="e">
        <f t="shared" si="5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>
        <v>64.72</v>
      </c>
      <c r="F15" s="41"/>
      <c r="G15" s="52">
        <f t="shared" si="1"/>
        <v>0</v>
      </c>
      <c r="H15" s="71">
        <v>44.83</v>
      </c>
      <c r="I15" s="51"/>
      <c r="J15" s="52">
        <f t="shared" si="2"/>
        <v>0</v>
      </c>
      <c r="K15" s="51">
        <v>41.17</v>
      </c>
      <c r="L15" s="51"/>
      <c r="M15" s="52">
        <f t="shared" si="3"/>
        <v>0</v>
      </c>
      <c r="N15" s="51"/>
      <c r="O15" s="51"/>
      <c r="P15" s="52" t="e">
        <f t="shared" si="4"/>
        <v>#DIV/0!</v>
      </c>
      <c r="Q15" s="51"/>
      <c r="R15" s="51"/>
      <c r="S15" s="52" t="e">
        <f t="shared" si="10"/>
        <v>#DIV/0!</v>
      </c>
      <c r="T15" s="51"/>
      <c r="U15" s="51"/>
      <c r="V15" s="52" t="e">
        <f t="shared" si="5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>
        <v>71.35</v>
      </c>
      <c r="F16" s="41"/>
      <c r="G16" s="52">
        <f t="shared" si="1"/>
        <v>0</v>
      </c>
      <c r="H16" s="71">
        <v>57.33</v>
      </c>
      <c r="I16" s="51"/>
      <c r="J16" s="52">
        <f t="shared" si="2"/>
        <v>0</v>
      </c>
      <c r="K16" s="51">
        <v>53.48</v>
      </c>
      <c r="L16" s="51"/>
      <c r="M16" s="52">
        <f t="shared" si="3"/>
        <v>0</v>
      </c>
      <c r="N16" s="51"/>
      <c r="O16" s="51"/>
      <c r="P16" s="52" t="e">
        <f t="shared" si="4"/>
        <v>#DIV/0!</v>
      </c>
      <c r="Q16" s="51"/>
      <c r="R16" s="51"/>
      <c r="S16" s="52" t="e">
        <f t="shared" si="10"/>
        <v>#DIV/0!</v>
      </c>
      <c r="T16" s="51"/>
      <c r="U16" s="51"/>
      <c r="V16" s="52" t="e">
        <f t="shared" si="5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>
        <v>46.89</v>
      </c>
      <c r="F17" s="41"/>
      <c r="G17" s="52">
        <f t="shared" si="1"/>
        <v>0</v>
      </c>
      <c r="H17" s="71">
        <v>53.34</v>
      </c>
      <c r="I17" s="51"/>
      <c r="J17" s="52">
        <f t="shared" si="2"/>
        <v>0</v>
      </c>
      <c r="K17" s="51">
        <v>47.22</v>
      </c>
      <c r="L17" s="51"/>
      <c r="M17" s="52">
        <f t="shared" si="3"/>
        <v>0</v>
      </c>
      <c r="N17" s="51"/>
      <c r="O17" s="51"/>
      <c r="P17" s="52" t="e">
        <f t="shared" si="4"/>
        <v>#DIV/0!</v>
      </c>
      <c r="Q17" s="51"/>
      <c r="R17" s="51"/>
      <c r="S17" s="52" t="e">
        <f>R17/Q17</f>
        <v>#DIV/0!</v>
      </c>
      <c r="T17" s="51"/>
      <c r="U17" s="51"/>
      <c r="V17" s="52" t="e">
        <f t="shared" si="5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>
        <v>42.69</v>
      </c>
      <c r="F18" s="41"/>
      <c r="G18" s="52">
        <f t="shared" si="1"/>
        <v>0</v>
      </c>
      <c r="H18" s="71">
        <v>58.1</v>
      </c>
      <c r="I18" s="51"/>
      <c r="J18" s="52">
        <f t="shared" si="2"/>
        <v>0</v>
      </c>
      <c r="K18" s="51">
        <v>47.91</v>
      </c>
      <c r="L18" s="51"/>
      <c r="M18" s="52">
        <f t="shared" si="3"/>
        <v>0</v>
      </c>
      <c r="N18" s="51"/>
      <c r="O18" s="51"/>
      <c r="P18" s="52" t="e">
        <f t="shared" si="4"/>
        <v>#DIV/0!</v>
      </c>
      <c r="Q18" s="51"/>
      <c r="R18" s="51"/>
      <c r="S18" s="52" t="e">
        <f>R18/Q18</f>
        <v>#DIV/0!</v>
      </c>
      <c r="T18" s="51"/>
      <c r="U18" s="51"/>
      <c r="V18" s="52" t="e">
        <f t="shared" si="5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>
        <v>41.92</v>
      </c>
      <c r="F19" s="41"/>
      <c r="G19" s="52">
        <f t="shared" si="1"/>
        <v>0</v>
      </c>
      <c r="H19" s="71">
        <v>60.58</v>
      </c>
      <c r="I19" s="51"/>
      <c r="J19" s="52">
        <f t="shared" si="2"/>
        <v>0</v>
      </c>
      <c r="K19" s="51">
        <v>45.38</v>
      </c>
      <c r="L19" s="51"/>
      <c r="M19" s="52">
        <f t="shared" si="3"/>
        <v>0</v>
      </c>
      <c r="N19" s="51"/>
      <c r="O19" s="51"/>
      <c r="P19" s="52" t="e">
        <f t="shared" si="4"/>
        <v>#DIV/0!</v>
      </c>
      <c r="Q19" s="51"/>
      <c r="R19" s="51"/>
      <c r="S19" s="52" t="e">
        <f>R19/Q19</f>
        <v>#DIV/0!</v>
      </c>
      <c r="T19" s="51"/>
      <c r="U19" s="51"/>
      <c r="V19" s="52" t="e">
        <f t="shared" si="5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>
        <v>57.08</v>
      </c>
      <c r="F20" s="41"/>
      <c r="G20" s="52">
        <f t="shared" si="1"/>
        <v>0</v>
      </c>
      <c r="H20" s="71">
        <v>75.61</v>
      </c>
      <c r="I20" s="51"/>
      <c r="J20" s="52">
        <f t="shared" si="2"/>
        <v>0</v>
      </c>
      <c r="K20" s="51">
        <v>41.4</v>
      </c>
      <c r="L20" s="51"/>
      <c r="M20" s="52">
        <f t="shared" si="3"/>
        <v>0</v>
      </c>
      <c r="N20" s="51"/>
      <c r="O20" s="51"/>
      <c r="P20" s="52" t="e">
        <f t="shared" si="4"/>
        <v>#DIV/0!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5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>
        <v>44.76</v>
      </c>
      <c r="F21" s="51"/>
      <c r="G21" s="52">
        <f t="shared" si="1"/>
        <v>0</v>
      </c>
      <c r="H21" s="51">
        <v>69.87</v>
      </c>
      <c r="I21" s="51"/>
      <c r="J21" s="52">
        <f t="shared" si="2"/>
        <v>0</v>
      </c>
      <c r="K21" s="51">
        <v>35.95</v>
      </c>
      <c r="L21" s="51"/>
      <c r="M21" s="52">
        <f t="shared" si="3"/>
        <v>0</v>
      </c>
      <c r="N21" s="51"/>
      <c r="O21" s="51"/>
      <c r="P21" s="52" t="e">
        <f t="shared" si="4"/>
        <v>#DIV/0!</v>
      </c>
      <c r="Q21" s="51"/>
      <c r="R21" s="79"/>
      <c r="S21" s="52" t="e">
        <f t="shared" si="12"/>
        <v>#DIV/0!</v>
      </c>
      <c r="T21" s="51"/>
      <c r="U21" s="51"/>
      <c r="V21" s="52" t="e">
        <f t="shared" si="5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>
        <v>41.29</v>
      </c>
      <c r="F22" s="51"/>
      <c r="G22" s="52">
        <f t="shared" si="1"/>
        <v>0</v>
      </c>
      <c r="H22" s="51">
        <v>64.4</v>
      </c>
      <c r="I22" s="51"/>
      <c r="J22" s="52">
        <f t="shared" si="2"/>
        <v>0</v>
      </c>
      <c r="K22" s="51">
        <v>45.39</v>
      </c>
      <c r="L22" s="51"/>
      <c r="M22" s="52">
        <f t="shared" si="3"/>
        <v>0</v>
      </c>
      <c r="N22" s="51"/>
      <c r="O22" s="51"/>
      <c r="P22" s="52" t="e">
        <f t="shared" si="4"/>
        <v>#DIV/0!</v>
      </c>
      <c r="Q22" s="51"/>
      <c r="R22" s="51"/>
      <c r="S22" s="52" t="e">
        <f t="shared" si="12"/>
        <v>#DIV/0!</v>
      </c>
      <c r="T22" s="51"/>
      <c r="U22" s="51"/>
      <c r="V22" s="52" t="e">
        <f t="shared" si="5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>
        <v>42.65</v>
      </c>
      <c r="F23" s="51"/>
      <c r="G23" s="52">
        <f t="shared" si="1"/>
        <v>0</v>
      </c>
      <c r="H23" s="72">
        <v>39.62</v>
      </c>
      <c r="I23" s="51"/>
      <c r="J23" s="52">
        <f t="shared" si="2"/>
        <v>0</v>
      </c>
      <c r="K23" s="51">
        <v>47.16</v>
      </c>
      <c r="L23" s="51"/>
      <c r="M23" s="52">
        <f t="shared" si="3"/>
        <v>0</v>
      </c>
      <c r="N23" s="51"/>
      <c r="O23" s="51"/>
      <c r="P23" s="52" t="e">
        <f t="shared" si="4"/>
        <v>#DIV/0!</v>
      </c>
      <c r="Q23" s="51"/>
      <c r="R23" s="51"/>
      <c r="S23" s="52" t="e">
        <f t="shared" si="12"/>
        <v>#DIV/0!</v>
      </c>
      <c r="T23" s="51"/>
      <c r="U23" s="51"/>
      <c r="V23" s="52" t="e">
        <f t="shared" si="5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>
        <v>66.42</v>
      </c>
      <c r="F24" s="51"/>
      <c r="G24" s="52">
        <f t="shared" si="1"/>
        <v>0</v>
      </c>
      <c r="H24" s="72">
        <v>51.49</v>
      </c>
      <c r="I24" s="51"/>
      <c r="J24" s="52">
        <f t="shared" si="2"/>
        <v>0</v>
      </c>
      <c r="K24" s="51">
        <v>51.46</v>
      </c>
      <c r="L24" s="51"/>
      <c r="M24" s="52">
        <f t="shared" si="3"/>
        <v>0</v>
      </c>
      <c r="N24" s="51"/>
      <c r="O24" s="51"/>
      <c r="P24" s="52" t="e">
        <f t="shared" si="4"/>
        <v>#DIV/0!</v>
      </c>
      <c r="Q24" s="51"/>
      <c r="R24" s="51"/>
      <c r="S24" s="52" t="e">
        <f t="shared" si="12"/>
        <v>#DIV/0!</v>
      </c>
      <c r="T24" s="51"/>
      <c r="U24" s="51"/>
      <c r="V24" s="52" t="e">
        <f t="shared" si="5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>
        <v>82.55</v>
      </c>
      <c r="F25" s="51"/>
      <c r="G25" s="52">
        <f t="shared" si="1"/>
        <v>0</v>
      </c>
      <c r="H25" s="72">
        <v>20.99</v>
      </c>
      <c r="I25" s="51"/>
      <c r="J25" s="52">
        <f t="shared" si="2"/>
        <v>0</v>
      </c>
      <c r="K25" s="51">
        <v>47.02</v>
      </c>
      <c r="L25" s="51"/>
      <c r="M25" s="52">
        <f t="shared" si="3"/>
        <v>0</v>
      </c>
      <c r="N25" s="54"/>
      <c r="O25" s="51"/>
      <c r="P25" s="52" t="e">
        <f t="shared" si="4"/>
        <v>#DIV/0!</v>
      </c>
      <c r="Q25" s="51"/>
      <c r="R25" s="51"/>
      <c r="S25" s="52" t="e">
        <f t="shared" si="12"/>
        <v>#DIV/0!</v>
      </c>
      <c r="T25" s="51"/>
      <c r="U25" s="51"/>
      <c r="V25" s="52" t="e">
        <f t="shared" si="5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>
        <v>97.06</v>
      </c>
      <c r="F26" s="51"/>
      <c r="G26" s="52">
        <f t="shared" si="1"/>
        <v>0</v>
      </c>
      <c r="H26" s="72">
        <v>20</v>
      </c>
      <c r="I26" s="51"/>
      <c r="J26" s="52">
        <f t="shared" si="2"/>
        <v>0</v>
      </c>
      <c r="K26" s="73">
        <v>56.07</v>
      </c>
      <c r="L26" s="51"/>
      <c r="M26" s="52">
        <f t="shared" si="3"/>
        <v>0</v>
      </c>
      <c r="N26" s="51"/>
      <c r="O26" s="51"/>
      <c r="P26" s="52" t="e">
        <f t="shared" si="4"/>
        <v>#DIV/0!</v>
      </c>
      <c r="Q26" s="73"/>
      <c r="R26" s="51"/>
      <c r="S26" s="52" t="e">
        <f t="shared" si="12"/>
        <v>#DIV/0!</v>
      </c>
      <c r="T26" s="73"/>
      <c r="U26" s="51"/>
      <c r="V26" s="52" t="e">
        <f t="shared" si="5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>
        <v>85.46</v>
      </c>
      <c r="F27" s="51"/>
      <c r="G27" s="52">
        <f t="shared" si="1"/>
        <v>0</v>
      </c>
      <c r="H27" s="72">
        <v>21.49</v>
      </c>
      <c r="I27" s="51"/>
      <c r="J27" s="52">
        <f t="shared" si="2"/>
        <v>0</v>
      </c>
      <c r="K27" s="51">
        <v>47.84</v>
      </c>
      <c r="L27" s="51"/>
      <c r="M27" s="52">
        <f t="shared" si="3"/>
        <v>0</v>
      </c>
      <c r="N27" s="74"/>
      <c r="O27" s="51"/>
      <c r="P27" s="52" t="e">
        <f t="shared" si="4"/>
        <v>#DIV/0!</v>
      </c>
      <c r="Q27" s="51"/>
      <c r="R27" s="51"/>
      <c r="S27" s="52" t="e">
        <f t="shared" si="12"/>
        <v>#DIV/0!</v>
      </c>
      <c r="T27" s="51"/>
      <c r="U27" s="51"/>
      <c r="V27" s="52" t="e">
        <f t="shared" si="5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>
        <v>89.7</v>
      </c>
      <c r="F28" s="51"/>
      <c r="G28" s="52">
        <f t="shared" si="1"/>
        <v>0</v>
      </c>
      <c r="H28" s="72">
        <v>37.82</v>
      </c>
      <c r="I28" s="51"/>
      <c r="J28" s="52">
        <f t="shared" si="2"/>
        <v>0</v>
      </c>
      <c r="K28" s="51">
        <v>49.73</v>
      </c>
      <c r="L28" s="51"/>
      <c r="M28" s="52">
        <f t="shared" si="3"/>
        <v>0</v>
      </c>
      <c r="N28" s="51"/>
      <c r="O28" s="51"/>
      <c r="P28" s="52" t="e">
        <f t="shared" si="4"/>
        <v>#DIV/0!</v>
      </c>
      <c r="Q28" s="51"/>
      <c r="R28" s="51"/>
      <c r="S28" s="52" t="e">
        <f t="shared" si="12"/>
        <v>#DIV/0!</v>
      </c>
      <c r="T28" s="51"/>
      <c r="U28" s="51"/>
      <c r="V28" s="52" t="e">
        <f t="shared" si="5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>
        <v>100.37</v>
      </c>
      <c r="F29" s="51"/>
      <c r="G29" s="52">
        <f t="shared" si="1"/>
        <v>0</v>
      </c>
      <c r="H29" s="72">
        <v>36.17</v>
      </c>
      <c r="I29" s="51"/>
      <c r="J29" s="52">
        <f t="shared" si="2"/>
        <v>0</v>
      </c>
      <c r="K29" s="51">
        <v>62.11</v>
      </c>
      <c r="L29" s="51"/>
      <c r="M29" s="52">
        <f t="shared" si="3"/>
        <v>0</v>
      </c>
      <c r="N29" s="51"/>
      <c r="O29" s="51"/>
      <c r="P29" s="52" t="e">
        <f t="shared" si="4"/>
        <v>#DIV/0!</v>
      </c>
      <c r="Q29" s="51"/>
      <c r="R29" s="51"/>
      <c r="S29" s="52" t="e">
        <f t="shared" si="12"/>
        <v>#DIV/0!</v>
      </c>
      <c r="T29" s="51"/>
      <c r="U29" s="51"/>
      <c r="V29" s="52" t="e">
        <f t="shared" si="5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>
        <v>63.02</v>
      </c>
      <c r="F30" s="54"/>
      <c r="G30" s="52">
        <f t="shared" si="1"/>
        <v>0</v>
      </c>
      <c r="H30" s="72">
        <v>27.62</v>
      </c>
      <c r="I30" s="51"/>
      <c r="J30" s="52">
        <f t="shared" si="2"/>
        <v>0</v>
      </c>
      <c r="K30" s="51">
        <v>48.8</v>
      </c>
      <c r="L30" s="51"/>
      <c r="M30" s="52">
        <f t="shared" si="3"/>
        <v>0</v>
      </c>
      <c r="N30" s="51"/>
      <c r="O30" s="51"/>
      <c r="P30" s="52" t="e">
        <f t="shared" si="4"/>
        <v>#DIV/0!</v>
      </c>
      <c r="Q30" s="51"/>
      <c r="R30" s="51"/>
      <c r="S30" s="52" t="e">
        <f t="shared" si="12"/>
        <v>#DIV/0!</v>
      </c>
      <c r="T30" s="51"/>
      <c r="U30" s="51"/>
      <c r="V30" s="52" t="e">
        <f t="shared" si="5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>
        <v>65.78</v>
      </c>
      <c r="F31" s="54"/>
      <c r="G31" s="52">
        <f t="shared" si="1"/>
        <v>0</v>
      </c>
      <c r="H31" s="51">
        <v>25.42</v>
      </c>
      <c r="I31" s="51"/>
      <c r="J31" s="52">
        <f t="shared" si="2"/>
        <v>0</v>
      </c>
      <c r="K31" s="51">
        <v>25.82</v>
      </c>
      <c r="L31" s="51"/>
      <c r="M31" s="52">
        <f t="shared" si="3"/>
        <v>0</v>
      </c>
      <c r="N31" s="51"/>
      <c r="O31" s="51"/>
      <c r="P31" s="52" t="e">
        <f t="shared" si="4"/>
        <v>#DIV/0!</v>
      </c>
      <c r="Q31" s="51"/>
      <c r="R31" s="51"/>
      <c r="S31" s="52" t="e">
        <f>R31/Q31</f>
        <v>#DIV/0!</v>
      </c>
      <c r="T31" s="51"/>
      <c r="U31" s="51"/>
      <c r="V31" s="52" t="e">
        <f t="shared" si="5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>
        <v>98.97</v>
      </c>
      <c r="F32" s="54"/>
      <c r="G32" s="52">
        <f t="shared" si="1"/>
        <v>0</v>
      </c>
      <c r="H32" s="72">
        <v>18.03</v>
      </c>
      <c r="I32" s="51"/>
      <c r="J32" s="52">
        <f t="shared" si="2"/>
        <v>0</v>
      </c>
      <c r="K32" s="51">
        <v>28.97</v>
      </c>
      <c r="L32" s="51"/>
      <c r="M32" s="52">
        <f t="shared" si="3"/>
        <v>0</v>
      </c>
      <c r="N32" s="51"/>
      <c r="O32" s="51"/>
      <c r="P32" s="52" t="e">
        <f t="shared" si="4"/>
        <v>#DIV/0!</v>
      </c>
      <c r="Q32" s="51"/>
      <c r="R32" s="51"/>
      <c r="S32" s="52" t="e">
        <f>R32/Q32</f>
        <v>#DIV/0!</v>
      </c>
      <c r="T32" s="54"/>
      <c r="U32" s="51"/>
      <c r="V32" s="52" t="e">
        <f t="shared" si="5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>
        <v>48.18</v>
      </c>
      <c r="F33" s="54"/>
      <c r="G33" s="52">
        <f t="shared" si="1"/>
        <v>0</v>
      </c>
      <c r="H33" s="72">
        <v>33.85</v>
      </c>
      <c r="I33" s="51"/>
      <c r="J33" s="52">
        <f t="shared" si="2"/>
        <v>0</v>
      </c>
      <c r="K33" s="51">
        <v>37.43</v>
      </c>
      <c r="L33" s="51"/>
      <c r="M33" s="52">
        <f t="shared" si="3"/>
        <v>0</v>
      </c>
      <c r="N33" s="51"/>
      <c r="O33" s="51"/>
      <c r="P33" s="52" t="e">
        <f t="shared" si="4"/>
        <v>#DIV/0!</v>
      </c>
      <c r="Q33" s="51"/>
      <c r="R33" s="51"/>
      <c r="S33" s="52" t="e">
        <f>R33/Q33</f>
        <v>#DIV/0!</v>
      </c>
      <c r="T33" s="76"/>
      <c r="U33" s="51"/>
      <c r="V33" s="52" t="e">
        <f t="shared" si="5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>
        <v>49.72</v>
      </c>
      <c r="I34" s="51"/>
      <c r="J34" s="52">
        <f t="shared" si="2"/>
        <v>0</v>
      </c>
      <c r="K34" s="51">
        <v>36.6</v>
      </c>
      <c r="L34" s="51"/>
      <c r="M34" s="52">
        <f t="shared" si="3"/>
        <v>0</v>
      </c>
      <c r="N34" s="51"/>
      <c r="O34" s="51"/>
      <c r="P34" s="52" t="e">
        <f t="shared" si="4"/>
        <v>#DIV/0!</v>
      </c>
      <c r="Q34" s="51"/>
      <c r="R34" s="51"/>
      <c r="S34" s="52" t="e">
        <f>R34/Q34</f>
        <v>#DIV/0!</v>
      </c>
      <c r="T34" s="51"/>
      <c r="U34" s="51"/>
      <c r="V34" s="52" t="e">
        <f t="shared" si="5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>
        <v>37.09</v>
      </c>
      <c r="I35" s="51"/>
      <c r="J35" s="52">
        <f t="shared" si="2"/>
        <v>0</v>
      </c>
      <c r="K35" s="51">
        <v>38.82</v>
      </c>
      <c r="L35" s="51"/>
      <c r="M35" s="52">
        <f t="shared" si="3"/>
        <v>0</v>
      </c>
      <c r="N35" s="51"/>
      <c r="O35" s="51"/>
      <c r="P35" s="52" t="e">
        <f t="shared" si="4"/>
        <v>#DIV/0!</v>
      </c>
      <c r="Q35" s="51"/>
      <c r="R35" s="51"/>
      <c r="S35" s="52" t="e">
        <f>R35/Q35</f>
        <v>#DIV/0!</v>
      </c>
      <c r="T35" s="51"/>
      <c r="U35" s="51"/>
      <c r="V35" s="52" t="e">
        <f t="shared" si="5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>
        <v>25.06</v>
      </c>
      <c r="I36" s="78"/>
      <c r="J36" s="52">
        <f t="shared" si="2"/>
        <v>0</v>
      </c>
      <c r="K36" s="47"/>
      <c r="L36" s="62"/>
      <c r="M36" s="63"/>
      <c r="N36" s="51"/>
      <c r="O36" s="78"/>
      <c r="P36" s="52" t="e">
        <f t="shared" si="4"/>
        <v>#DIV/0!</v>
      </c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19</v>
      </c>
      <c r="F38" s="18"/>
      <c r="G38" s="18"/>
      <c r="H38" s="43">
        <f>COUNTIF(H6:H36,"&gt;50")</f>
        <v>12</v>
      </c>
      <c r="I38" s="18"/>
      <c r="J38" s="18"/>
      <c r="K38" s="43">
        <f>COUNTIF(K6:K36,"&gt;50")</f>
        <v>8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1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0</v>
      </c>
      <c r="J39" s="19"/>
      <c r="K39" s="19">
        <f>((COUNT(K6:K35)/30))</f>
        <v>1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75.83</v>
      </c>
      <c r="I40" s="21">
        <f>MAX(I6:I36)</f>
        <v>0</v>
      </c>
      <c r="J40" s="20"/>
      <c r="K40" s="21">
        <f>MAX(K6:K35)</f>
        <v>65.92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41.29</v>
      </c>
      <c r="F41" s="21">
        <f>MIN(F6:F33)</f>
        <v>0</v>
      </c>
      <c r="G41" s="20"/>
      <c r="H41" s="21">
        <f>MIN(H6:H36)</f>
        <v>18.03</v>
      </c>
      <c r="I41" s="21">
        <f>MIN(I6:I36)</f>
        <v>0</v>
      </c>
      <c r="J41" s="20"/>
      <c r="K41" s="21">
        <f>MIN(K6:K35)</f>
        <v>25.82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67.5425</v>
      </c>
      <c r="F42" s="21" t="e">
        <f>AVERAGE(F6:F33)</f>
        <v>#DIV/0!</v>
      </c>
      <c r="G42" s="20"/>
      <c r="H42" s="21">
        <f>AVERAGE(H6:H36)</f>
        <v>45.01709677419354</v>
      </c>
      <c r="I42" s="21" t="e">
        <f>AVERAGE(I6:I36)</f>
        <v>#DIV/0!</v>
      </c>
      <c r="J42" s="20"/>
      <c r="K42" s="21">
        <f>AVERAGE(K6:K35)</f>
        <v>45.288999999999994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</v>
      </c>
      <c r="E43" s="85"/>
      <c r="F43" s="85"/>
      <c r="G43" s="33">
        <f>AVERAGE(G6:G36)</f>
        <v>0</v>
      </c>
      <c r="H43" s="85"/>
      <c r="I43" s="85"/>
      <c r="J43" s="33">
        <f>AVERAGE(J6:J36)</f>
        <v>0</v>
      </c>
      <c r="K43" s="85"/>
      <c r="L43" s="85"/>
      <c r="M43" s="33">
        <f>AVERAGE(M6:M35)</f>
        <v>0</v>
      </c>
      <c r="N43" s="85"/>
      <c r="O43" s="85"/>
      <c r="P43" s="33" t="e">
        <f>AVERAGE(P6:P36)</f>
        <v>#DIV/0!</v>
      </c>
      <c r="Q43" s="85"/>
      <c r="R43" s="86"/>
      <c r="S43" s="40" t="e">
        <f>AVERAGE(S6:S35)</f>
        <v>#DIV/0!</v>
      </c>
      <c r="T43" s="100"/>
      <c r="U43" s="90"/>
      <c r="V43" s="40" t="e">
        <f>AVERAGE(V6:V36)</f>
        <v>#DIV/0!</v>
      </c>
      <c r="W43" s="99"/>
      <c r="X43" s="99"/>
      <c r="Y43" s="40" t="e">
        <f>AVERAGE(Y6:Y36)</f>
        <v>#DIV/0!</v>
      </c>
      <c r="Z43" s="99"/>
      <c r="AA43" s="99"/>
      <c r="AB43" s="40" t="e">
        <f>AVERAGE(AB6:AB36)</f>
        <v>#DIV/0!</v>
      </c>
      <c r="AC43" s="99"/>
      <c r="AD43" s="99"/>
      <c r="AE43" s="42" t="e">
        <f>AVERAGE(AE6:AE36)</f>
        <v>#DIV/0!</v>
      </c>
      <c r="AF43" s="99"/>
      <c r="AG43" s="99"/>
      <c r="AH43" s="42" t="e">
        <f>AVERAGE(AH6:AH36)</f>
        <v>#DIV/0!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60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2007-05-09T11:30:06Z</dcterms:modified>
  <cp:category/>
  <cp:version/>
  <cp:contentType/>
  <cp:contentStatus/>
</cp:coreProperties>
</file>