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<sst xmlns="http://schemas.openxmlformats.org/spreadsheetml/2006/main" count="73" uniqueCount="27">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</sst>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F1">
      <selection activeCell="X26" sqref="X26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1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92"/>
      <c r="S2" s="28"/>
      <c r="T2" s="97" t="s">
        <v>25</v>
      </c>
      <c r="U2" s="91"/>
      <c r="V2" s="91"/>
      <c r="W2" s="91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35"/>
    </row>
    <row r="3" spans="1:37" s="1" customFormat="1" ht="12.75">
      <c r="A3" s="15"/>
      <c r="B3" s="86" t="s">
        <v>1</v>
      </c>
      <c r="C3" s="87"/>
      <c r="D3" s="30"/>
      <c r="E3" s="86" t="s">
        <v>2</v>
      </c>
      <c r="F3" s="87"/>
      <c r="G3" s="30"/>
      <c r="H3" s="86" t="s">
        <v>3</v>
      </c>
      <c r="I3" s="87"/>
      <c r="J3" s="30"/>
      <c r="K3" s="86" t="s">
        <v>4</v>
      </c>
      <c r="L3" s="87"/>
      <c r="M3" s="30"/>
      <c r="N3" s="86" t="s">
        <v>5</v>
      </c>
      <c r="O3" s="87"/>
      <c r="P3" s="30"/>
      <c r="Q3" s="86" t="s">
        <v>6</v>
      </c>
      <c r="R3" s="87"/>
      <c r="S3" s="32"/>
      <c r="T3" s="90" t="s">
        <v>7</v>
      </c>
      <c r="U3" s="90"/>
      <c r="V3" s="29"/>
      <c r="W3" s="90" t="s">
        <v>8</v>
      </c>
      <c r="X3" s="90"/>
      <c r="Y3" s="29"/>
      <c r="Z3" s="90" t="s">
        <v>9</v>
      </c>
      <c r="AA3" s="90"/>
      <c r="AB3" s="29"/>
      <c r="AC3" s="90" t="s">
        <v>10</v>
      </c>
      <c r="AD3" s="90"/>
      <c r="AE3" s="29"/>
      <c r="AF3" s="90" t="s">
        <v>11</v>
      </c>
      <c r="AG3" s="90"/>
      <c r="AH3" s="29"/>
      <c r="AI3" s="90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2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6">
        <v>13.3942367235819</v>
      </c>
      <c r="M6" s="53">
        <f aca="true" t="shared" si="3" ref="M6:M35">L6/K6</f>
        <v>0.6308936718238077</v>
      </c>
      <c r="N6" s="57">
        <v>20.8039807478587</v>
      </c>
      <c r="O6" s="76">
        <v>14.3820348183314</v>
      </c>
      <c r="P6" s="53">
        <f aca="true" t="shared" si="4" ref="P6:P36">O6/N6</f>
        <v>0.6913116769641169</v>
      </c>
      <c r="Q6" s="57">
        <v>16.9766913056374</v>
      </c>
      <c r="R6" s="76">
        <v>7.69623710711797</v>
      </c>
      <c r="S6" s="53">
        <f>R6/Q6</f>
        <v>0.45334140608201456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>
        <v>26.6254461208979</v>
      </c>
      <c r="F7" s="41">
        <v>17.9825190703074</v>
      </c>
      <c r="G7" s="53">
        <f t="shared" si="1"/>
        <v>0.675388460672334</v>
      </c>
      <c r="H7" s="72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>
        <v>13.5099023381869</v>
      </c>
      <c r="R7" s="52">
        <v>5.519223878781</v>
      </c>
      <c r="S7" s="53">
        <f aca="true" t="shared" si="10" ref="S7:S16">R7/Q7</f>
        <v>0.4085317377299198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>
        <v>29.269479016463</v>
      </c>
      <c r="F8" s="41">
        <v>19.0614124039809</v>
      </c>
      <c r="G8" s="53">
        <f t="shared" si="1"/>
        <v>0.6512385271107682</v>
      </c>
      <c r="H8" s="72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>
        <v>14.9652525186539</v>
      </c>
      <c r="R8" s="52">
        <v>7.01023033261299</v>
      </c>
      <c r="S8" s="53">
        <f t="shared" si="10"/>
        <v>0.46843381519121524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>
        <v>20.6488960683346</v>
      </c>
      <c r="F9" s="41">
        <v>14.0602214776951</v>
      </c>
      <c r="G9" s="53">
        <f t="shared" si="1"/>
        <v>0.6809187973616015</v>
      </c>
      <c r="H9" s="72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>
        <v>20.601496775945</v>
      </c>
      <c r="R9" s="52">
        <v>10.1989437937737</v>
      </c>
      <c r="S9" s="53">
        <f t="shared" si="10"/>
        <v>0.4950583884605088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>
        <v>18.388069053491</v>
      </c>
      <c r="F10" s="41">
        <v>9.41671414176623</v>
      </c>
      <c r="G10" s="53">
        <f t="shared" si="1"/>
        <v>0.5121100053721221</v>
      </c>
      <c r="H10" s="72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>
        <v>21.8241449594498</v>
      </c>
      <c r="R10" s="52">
        <v>12.8320640921593</v>
      </c>
      <c r="S10" s="53">
        <f t="shared" si="10"/>
        <v>0.5879755709101927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>
        <v>21.5581911802292</v>
      </c>
      <c r="F11" s="41">
        <v>11.5712537070115</v>
      </c>
      <c r="G11" s="53">
        <f t="shared" si="1"/>
        <v>0.5367451104906881</v>
      </c>
      <c r="H11" s="72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>
        <v>20.9276495774587</v>
      </c>
      <c r="R11" s="52">
        <v>13.5578503608704</v>
      </c>
      <c r="S11" s="53">
        <f t="shared" si="10"/>
        <v>0.6478439115051718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>
        <v>17.5463089545568</v>
      </c>
      <c r="F12" s="41">
        <v>8.5568139453729</v>
      </c>
      <c r="G12" s="53">
        <f t="shared" si="1"/>
        <v>0.48767031103431496</v>
      </c>
      <c r="H12" s="72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>
        <v>17.6398776173592</v>
      </c>
      <c r="R12" s="52">
        <v>10.6509822706381</v>
      </c>
      <c r="S12" s="53">
        <f t="shared" si="10"/>
        <v>0.6038013699231445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>
        <v>14.1982364157836</v>
      </c>
      <c r="F13" s="41">
        <v>6.4368164986372</v>
      </c>
      <c r="G13" s="53">
        <f t="shared" si="1"/>
        <v>0.4533532412153424</v>
      </c>
      <c r="H13" s="72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>
        <v>20.3576624790827</v>
      </c>
      <c r="R13" s="52">
        <v>10.1985069612662</v>
      </c>
      <c r="S13" s="53">
        <f t="shared" si="10"/>
        <v>0.5009665020109783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>
        <v>16.4732902447383</v>
      </c>
      <c r="F14" s="41">
        <v>11.7694462140401</v>
      </c>
      <c r="G14" s="53">
        <f t="shared" si="1"/>
        <v>0.7144563131703063</v>
      </c>
      <c r="H14" s="73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>
        <v>22.8846283753713</v>
      </c>
      <c r="R14" s="52">
        <v>14.0148946444194</v>
      </c>
      <c r="S14" s="53">
        <f t="shared" si="10"/>
        <v>0.6124152166483241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>
        <v>15.590819021066</v>
      </c>
      <c r="F15" s="41">
        <v>11.731763869524</v>
      </c>
      <c r="G15" s="53">
        <f t="shared" si="1"/>
        <v>0.7524789976506223</v>
      </c>
      <c r="H15" s="73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>
        <v>22.5821222066879</v>
      </c>
      <c r="R15" s="52">
        <v>13.077999552091</v>
      </c>
      <c r="S15" s="53">
        <f t="shared" si="10"/>
        <v>0.5791306694911886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>
        <v>15.1763375848532</v>
      </c>
      <c r="F16" s="41">
        <v>11.0329670459032</v>
      </c>
      <c r="G16" s="53">
        <f t="shared" si="1"/>
        <v>0.7269848199024443</v>
      </c>
      <c r="H16" s="73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>
        <v>22.5254179239273</v>
      </c>
      <c r="R16" s="52">
        <v>12.9442058006922</v>
      </c>
      <c r="S16" s="53">
        <f t="shared" si="10"/>
        <v>0.5746488630935636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>
        <v>16.0658094882965</v>
      </c>
      <c r="F17" s="41">
        <v>8.13932645320892</v>
      </c>
      <c r="G17" s="53">
        <f t="shared" si="1"/>
        <v>0.5066241112306351</v>
      </c>
      <c r="H17" s="73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>
        <v>21.8847205440203</v>
      </c>
      <c r="R17" s="52">
        <v>11.2798724969228</v>
      </c>
      <c r="S17" s="53">
        <f>R17/Q17</f>
        <v>0.515422277119498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>
        <v>8.65864235907793</v>
      </c>
      <c r="F18" s="41">
        <v>4.40364949467282</v>
      </c>
      <c r="G18" s="53">
        <f t="shared" si="1"/>
        <v>0.5085842920923886</v>
      </c>
      <c r="H18" s="73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>
        <v>23.5254718065262</v>
      </c>
      <c r="R18" s="52">
        <v>11.0155983964602</v>
      </c>
      <c r="S18" s="53">
        <f>R18/Q18</f>
        <v>0.4682413380293765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>
        <v>20.9770879348119</v>
      </c>
      <c r="F19" s="41">
        <v>10.0339647432168</v>
      </c>
      <c r="G19" s="53">
        <f t="shared" si="1"/>
        <v>0.4783297269095789</v>
      </c>
      <c r="H19" s="73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>
        <v>22.1534969409307</v>
      </c>
      <c r="R19" s="52">
        <v>11.9400101900101</v>
      </c>
      <c r="S19" s="53">
        <f>R19/Q19</f>
        <v>0.5389672890851733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>
        <v>21.9829477469126</v>
      </c>
      <c r="F20" s="41">
        <v>14.2944264411926</v>
      </c>
      <c r="G20" s="53">
        <f t="shared" si="1"/>
        <v>0.6502506672791498</v>
      </c>
      <c r="H20" s="73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>
        <v>23.2316363453865</v>
      </c>
      <c r="R20" s="52">
        <v>10.3164574901263</v>
      </c>
      <c r="S20" s="53">
        <f aca="true" t="shared" si="12" ref="S20:S30">R20/Q20</f>
        <v>0.44406934306093393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>
        <v>21.837459286054</v>
      </c>
      <c r="R21" s="82">
        <v>10.4228636523088</v>
      </c>
      <c r="S21" s="53">
        <f t="shared" si="12"/>
        <v>0.47729287165586737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>
        <v>17.2005300323168</v>
      </c>
      <c r="R22" s="52">
        <v>7.78207605083783</v>
      </c>
      <c r="S22" s="53">
        <f t="shared" si="12"/>
        <v>0.45243233994630777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>
        <v>14.1428949435552</v>
      </c>
      <c r="F23" s="52">
        <v>10.3542663256327</v>
      </c>
      <c r="G23" s="53">
        <f t="shared" si="1"/>
        <v>0.7321178844187805</v>
      </c>
      <c r="H23" s="74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>
        <v>19.8011716405551</v>
      </c>
      <c r="R23" s="52">
        <v>8.0602839589119</v>
      </c>
      <c r="S23" s="53">
        <f t="shared" si="12"/>
        <v>0.40706096110007456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>
        <v>17.5705449581146</v>
      </c>
      <c r="F24" s="52">
        <v>12.8171950380007</v>
      </c>
      <c r="G24" s="53">
        <f t="shared" si="1"/>
        <v>0.7294705467903736</v>
      </c>
      <c r="H24" s="74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>
        <v>29.7729125420252</v>
      </c>
      <c r="R24" s="52">
        <v>13.063016752402</v>
      </c>
      <c r="S24" s="53">
        <f t="shared" si="12"/>
        <v>0.4387550843056832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>
        <v>22.9102739493052</v>
      </c>
      <c r="F25" s="52">
        <v>18.0180759827296</v>
      </c>
      <c r="G25" s="53">
        <f t="shared" si="1"/>
        <v>0.7864627032657562</v>
      </c>
      <c r="H25" s="74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>
        <v>29.7331117788951</v>
      </c>
      <c r="R25" s="52">
        <v>12.7831198175748</v>
      </c>
      <c r="S25" s="53">
        <f t="shared" si="12"/>
        <v>0.42992875796634256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>
        <v>26.7202486197154</v>
      </c>
      <c r="F26" s="52">
        <v>19.0019176801046</v>
      </c>
      <c r="G26" s="53">
        <f t="shared" si="1"/>
        <v>0.7111429968538591</v>
      </c>
      <c r="H26" s="74">
        <v>5.58384842673938</v>
      </c>
      <c r="I26" s="52">
        <v>3.68442460397879</v>
      </c>
      <c r="J26" s="53">
        <f t="shared" si="2"/>
        <v>0.6598360704662366</v>
      </c>
      <c r="K26" s="75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5">
        <v>46.9632980823517</v>
      </c>
      <c r="R26" s="52">
        <v>17.9590295155843</v>
      </c>
      <c r="S26" s="53">
        <f t="shared" si="12"/>
        <v>0.38240562841418313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>
        <v>27.048175205787</v>
      </c>
      <c r="F27" s="52">
        <v>17.2140587816636</v>
      </c>
      <c r="G27" s="53">
        <f t="shared" si="1"/>
        <v>0.6364221856260611</v>
      </c>
      <c r="H27" s="74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6">
        <v>41.7802677154541</v>
      </c>
      <c r="O27" s="52">
        <v>18.38496585687</v>
      </c>
      <c r="P27" s="53">
        <f t="shared" si="4"/>
        <v>0.44003944594327205</v>
      </c>
      <c r="Q27" s="52">
        <v>39.6225740909576</v>
      </c>
      <c r="R27" s="52">
        <v>16.9530353148778</v>
      </c>
      <c r="S27" s="53">
        <f t="shared" si="12"/>
        <v>0.42786304786661267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>
        <v>29.7761423587799</v>
      </c>
      <c r="F28" s="52">
        <v>19.5626304944356</v>
      </c>
      <c r="G28" s="53">
        <f t="shared" si="1"/>
        <v>0.6569900915545325</v>
      </c>
      <c r="H28" s="74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>
        <v>35.9524896939596</v>
      </c>
      <c r="R28" s="52">
        <v>14.5031765699387</v>
      </c>
      <c r="S28" s="53">
        <f t="shared" si="12"/>
        <v>0.4033983930847323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>
        <v>18.1863544384638</v>
      </c>
      <c r="G29" s="53"/>
      <c r="H29" s="74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>
        <v>29.4728038708369</v>
      </c>
      <c r="R29" s="52">
        <v>12.673995912075</v>
      </c>
      <c r="S29" s="53">
        <f t="shared" si="12"/>
        <v>0.43002341981503217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>
        <v>13.4091017047564</v>
      </c>
      <c r="G30" s="53"/>
      <c r="H30" s="74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>
        <v>46.6929531097412</v>
      </c>
      <c r="R30" s="52">
        <v>17.9859517415365</v>
      </c>
      <c r="S30" s="53">
        <f t="shared" si="12"/>
        <v>0.385196277889398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>
        <v>44.239364862442</v>
      </c>
      <c r="R31" s="52">
        <v>16.571594814459502</v>
      </c>
      <c r="S31" s="53">
        <f>R31/Q31</f>
        <v>0.37458934742818445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>
        <v>25.8230550686518</v>
      </c>
      <c r="F32" s="56">
        <v>14.2796057065328</v>
      </c>
      <c r="G32" s="53">
        <f t="shared" si="1"/>
        <v>0.5529789433732686</v>
      </c>
      <c r="H32" s="74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>
        <v>19.6509571870168</v>
      </c>
      <c r="R32" s="52">
        <v>6.30849953492482</v>
      </c>
      <c r="S32" s="53">
        <f>R32/Q32</f>
        <v>0.32102759549508286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>
        <v>12.9156221946081</v>
      </c>
      <c r="F33" s="56">
        <v>4.22701553752025</v>
      </c>
      <c r="G33" s="53">
        <f t="shared" si="1"/>
        <v>0.32727928038069337</v>
      </c>
      <c r="H33" s="74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>
        <v>22.9911068280538</v>
      </c>
      <c r="R33" s="52">
        <v>7.45425942540169</v>
      </c>
      <c r="S33" s="53">
        <f>R33/Q33</f>
        <v>0.32422360007070156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>
        <v>23.5500801006953</v>
      </c>
      <c r="R34" s="52">
        <v>8.93852345148722</v>
      </c>
      <c r="S34" s="53">
        <f>R34/Q34</f>
        <v>0.3795538449664685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>
        <v>22.2734376986821</v>
      </c>
      <c r="R35" s="52">
        <v>10.463901301225</v>
      </c>
      <c r="S35" s="53">
        <f>R35/Q35</f>
        <v>0.46979282869496797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>
        <v>14.9772703448931</v>
      </c>
      <c r="I36" s="81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1">
        <v>6.84677785634995</v>
      </c>
      <c r="P36" s="53">
        <f t="shared" si="4"/>
        <v>0.4378885005245037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46.9632980823517</v>
      </c>
      <c r="R40" s="21">
        <f>MAX(R6:R36)</f>
        <v>17.9859517415365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13.5099023381869</v>
      </c>
      <c r="R41" s="21">
        <f>MIN(R6:R36)</f>
        <v>5.519223878781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>
        <f>AVERAGE(Q6:Q36)</f>
        <v>25.1781474173069</v>
      </c>
      <c r="R42" s="21">
        <f>AVERAGE(R6:R36)</f>
        <v>11.472546839382918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2"/>
      <c r="C43" s="103"/>
      <c r="D43" s="33">
        <f>AVERAGE(D6:D36)</f>
        <v>0.6383510816532671</v>
      </c>
      <c r="E43" s="102"/>
      <c r="F43" s="102"/>
      <c r="G43" s="33">
        <f>AVERAGE(G6:G36)</f>
        <v>0.609744005788504</v>
      </c>
      <c r="H43" s="102"/>
      <c r="I43" s="102"/>
      <c r="J43" s="33">
        <f>AVERAGE(J6:J36)</f>
        <v>0.5989248770380481</v>
      </c>
      <c r="K43" s="102"/>
      <c r="L43" s="102"/>
      <c r="M43" s="33">
        <f>AVERAGE(M6:M35)</f>
        <v>0.5766930440362529</v>
      </c>
      <c r="N43" s="102"/>
      <c r="O43" s="102"/>
      <c r="P43" s="33">
        <f>AVERAGE(P6:P36)</f>
        <v>0.4660873793840758</v>
      </c>
      <c r="Q43" s="102"/>
      <c r="R43" s="103"/>
      <c r="S43" s="40">
        <f>AVERAGE(S6:S35)</f>
        <v>0.4667463899013614</v>
      </c>
      <c r="T43" s="84"/>
      <c r="U43" s="85"/>
      <c r="V43" s="40" t="e">
        <f>AVERAGE(V6:V36)</f>
        <v>#DIV/0!</v>
      </c>
      <c r="W43" s="83"/>
      <c r="X43" s="83"/>
      <c r="Y43" s="40" t="e">
        <f>AVERAGE(Y6:Y36)</f>
        <v>#DIV/0!</v>
      </c>
      <c r="Z43" s="83"/>
      <c r="AA43" s="83"/>
      <c r="AB43" s="40" t="e">
        <f>AVERAGE(AB6:AB36)</f>
        <v>#DIV/0!</v>
      </c>
      <c r="AC43" s="83"/>
      <c r="AD43" s="83"/>
      <c r="AE43" s="42" t="e">
        <f>AVERAGE(AE6:AE36)</f>
        <v>#DIV/0!</v>
      </c>
      <c r="AF43" s="83"/>
      <c r="AG43" s="83"/>
      <c r="AH43" s="42" t="e">
        <f>AVERAGE(AH6:AH36)</f>
        <v>#DIV/0!</v>
      </c>
      <c r="AI43" s="83"/>
      <c r="AJ43" s="83"/>
      <c r="AK43" s="42" t="e">
        <f>AVERAGE(AK6:AK36)</f>
        <v>#DIV/0!</v>
      </c>
    </row>
    <row r="44" spans="1:37" ht="13.5" thickBot="1">
      <c r="A44" s="5" t="s">
        <v>22</v>
      </c>
      <c r="B44" s="98" t="e">
        <f>AVERAGE(B43:AK43)</f>
        <v>#DIV/0!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2007-07-09T10:18:44Z</dcterms:modified>
  <cp:category/>
  <cp:version/>
  <cp:contentType/>
  <cp:contentStatus/>
</cp:coreProperties>
</file>