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<sst xmlns="http://schemas.openxmlformats.org/spreadsheetml/2006/main" count="73" uniqueCount="27">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</sst>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P1">
      <selection activeCell="AL28" sqref="AL28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4" width="6.14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>
        <v>24.56</v>
      </c>
      <c r="I6" s="55">
        <v>10.38</v>
      </c>
      <c r="J6" s="52">
        <f aca="true" t="shared" si="2" ref="J6:J36">I6/H6</f>
        <v>0.42263843648208477</v>
      </c>
      <c r="K6" s="55">
        <v>44.85</v>
      </c>
      <c r="L6" s="74">
        <v>18.12</v>
      </c>
      <c r="M6" s="52">
        <f aca="true" t="shared" si="3" ref="M6:M35">L6/K6</f>
        <v>0.4040133779264214</v>
      </c>
      <c r="N6" s="55">
        <v>39.59</v>
      </c>
      <c r="O6" s="74">
        <v>16.59</v>
      </c>
      <c r="P6" s="52">
        <f aca="true" t="shared" si="4" ref="P6:P34">O6/N6</f>
        <v>0.41904521343773676</v>
      </c>
      <c r="Q6" s="55"/>
      <c r="R6" s="74">
        <v>11.42</v>
      </c>
      <c r="S6" s="52"/>
      <c r="T6" s="55">
        <v>28.07</v>
      </c>
      <c r="U6" s="74">
        <v>14.25</v>
      </c>
      <c r="V6" s="52">
        <f aca="true" t="shared" si="5" ref="V6:V36">U6/T6</f>
        <v>0.507659422871393</v>
      </c>
      <c r="W6" s="55">
        <v>21.24</v>
      </c>
      <c r="X6" s="51">
        <v>11.02</v>
      </c>
      <c r="Y6" s="52">
        <f>X6/W6</f>
        <v>0.5188323917137476</v>
      </c>
      <c r="Z6" s="55">
        <v>25.86</v>
      </c>
      <c r="AA6" s="74">
        <v>12.11</v>
      </c>
      <c r="AB6" s="52">
        <f aca="true" t="shared" si="6" ref="AB6:AB35">AA6/Z6</f>
        <v>0.4682907965970611</v>
      </c>
      <c r="AC6" s="55">
        <v>36.62</v>
      </c>
      <c r="AD6" s="55">
        <v>16.84</v>
      </c>
      <c r="AE6" s="52">
        <f aca="true" t="shared" si="7" ref="AE6:AE36">AD6/AC6</f>
        <v>0.4598580010922993</v>
      </c>
      <c r="AF6" s="55">
        <v>20.58</v>
      </c>
      <c r="AG6" s="55">
        <v>9.51</v>
      </c>
      <c r="AH6" s="52">
        <f aca="true" t="shared" si="8" ref="AH6:AH35">AG6/AF6</f>
        <v>0.46209912536443154</v>
      </c>
      <c r="AI6" s="55">
        <v>42.68</v>
      </c>
      <c r="AJ6" s="51">
        <v>16.58</v>
      </c>
      <c r="AK6" s="52">
        <f aca="true" t="shared" si="9" ref="AK6:AK36">AJ6/AI6</f>
        <v>0.38847235238987815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>
        <v>27.04</v>
      </c>
      <c r="I7" s="51">
        <v>12.14</v>
      </c>
      <c r="J7" s="52">
        <f t="shared" si="2"/>
        <v>0.44896449704142016</v>
      </c>
      <c r="K7" s="51">
        <v>40.56</v>
      </c>
      <c r="L7" s="51">
        <v>19.21</v>
      </c>
      <c r="M7" s="52">
        <f t="shared" si="3"/>
        <v>0.47361932938856016</v>
      </c>
      <c r="N7" s="51">
        <v>41.41</v>
      </c>
      <c r="O7" s="51">
        <v>14.06</v>
      </c>
      <c r="P7" s="52">
        <f t="shared" si="4"/>
        <v>0.3395315141270225</v>
      </c>
      <c r="Q7" s="51"/>
      <c r="R7" s="51">
        <v>8.75</v>
      </c>
      <c r="S7" s="52"/>
      <c r="T7" s="51">
        <v>28.6</v>
      </c>
      <c r="U7" s="51">
        <v>15.51</v>
      </c>
      <c r="V7" s="52">
        <f t="shared" si="5"/>
        <v>0.5423076923076923</v>
      </c>
      <c r="W7" s="51">
        <v>22.91</v>
      </c>
      <c r="X7" s="51">
        <v>12.53</v>
      </c>
      <c r="Y7" s="52">
        <f>X7/W7</f>
        <v>0.546922741161065</v>
      </c>
      <c r="Z7" s="51">
        <v>20.49</v>
      </c>
      <c r="AA7" s="51">
        <v>9.58</v>
      </c>
      <c r="AB7" s="52">
        <f t="shared" si="6"/>
        <v>0.4675451439726696</v>
      </c>
      <c r="AC7" s="51">
        <v>57.3</v>
      </c>
      <c r="AD7" s="51">
        <v>19.77</v>
      </c>
      <c r="AE7" s="52">
        <f t="shared" si="7"/>
        <v>0.3450261780104712</v>
      </c>
      <c r="AF7" s="51">
        <v>23.2</v>
      </c>
      <c r="AG7" s="51">
        <v>12.6</v>
      </c>
      <c r="AH7" s="52">
        <f t="shared" si="8"/>
        <v>0.5431034482758621</v>
      </c>
      <c r="AI7" s="51">
        <v>31.93</v>
      </c>
      <c r="AJ7" s="51">
        <v>12.55</v>
      </c>
      <c r="AK7" s="52">
        <f t="shared" si="9"/>
        <v>0.39304729094895086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>
        <v>17.83</v>
      </c>
      <c r="I8" s="51">
        <v>8.66</v>
      </c>
      <c r="J8" s="52">
        <f t="shared" si="2"/>
        <v>0.4856982613572631</v>
      </c>
      <c r="K8" s="51">
        <v>68.44</v>
      </c>
      <c r="L8" s="51">
        <v>27.01</v>
      </c>
      <c r="M8" s="52">
        <f t="shared" si="3"/>
        <v>0.39465225014611344</v>
      </c>
      <c r="N8" s="51">
        <v>39.41</v>
      </c>
      <c r="O8" s="51">
        <v>11.41</v>
      </c>
      <c r="P8" s="52">
        <f t="shared" si="4"/>
        <v>0.28952042628774427</v>
      </c>
      <c r="Q8" s="51"/>
      <c r="R8" s="51">
        <v>10.27</v>
      </c>
      <c r="S8" s="52"/>
      <c r="T8" s="51">
        <v>25.18</v>
      </c>
      <c r="U8" s="51">
        <v>15</v>
      </c>
      <c r="V8" s="52">
        <f t="shared" si="5"/>
        <v>0.5957108816521048</v>
      </c>
      <c r="W8" s="51">
        <v>32.16</v>
      </c>
      <c r="X8" s="51">
        <v>17.66</v>
      </c>
      <c r="Y8" s="52">
        <f aca="true" t="shared" si="10" ref="Y8:Y36">X8/W8</f>
        <v>0.5491293532338309</v>
      </c>
      <c r="Z8" s="51">
        <v>17.68</v>
      </c>
      <c r="AA8" s="51">
        <v>8.35</v>
      </c>
      <c r="AB8" s="52">
        <f t="shared" si="6"/>
        <v>0.47228506787330315</v>
      </c>
      <c r="AC8" s="51">
        <v>50.07</v>
      </c>
      <c r="AD8" s="51">
        <v>20.39</v>
      </c>
      <c r="AE8" s="52">
        <f t="shared" si="7"/>
        <v>0.4072298781705612</v>
      </c>
      <c r="AF8" s="51">
        <v>33.35</v>
      </c>
      <c r="AG8" s="51">
        <v>13.49</v>
      </c>
      <c r="AH8" s="52">
        <f t="shared" si="8"/>
        <v>0.40449775112443775</v>
      </c>
      <c r="AI8" s="51">
        <v>27.17</v>
      </c>
      <c r="AJ8" s="51">
        <v>11.55</v>
      </c>
      <c r="AK8" s="52">
        <f t="shared" si="9"/>
        <v>0.4251012145748988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>
        <v>66.97</v>
      </c>
      <c r="I9" s="51">
        <v>19.58</v>
      </c>
      <c r="J9" s="52">
        <f t="shared" si="2"/>
        <v>0.2923697177840824</v>
      </c>
      <c r="K9" s="51">
        <v>42.41</v>
      </c>
      <c r="L9" s="51">
        <v>13.19</v>
      </c>
      <c r="M9" s="52">
        <f t="shared" si="3"/>
        <v>0.3110115538788022</v>
      </c>
      <c r="N9" s="51">
        <v>24.98</v>
      </c>
      <c r="O9" s="51">
        <v>8.97</v>
      </c>
      <c r="P9" s="52">
        <f t="shared" si="4"/>
        <v>0.3590872698158527</v>
      </c>
      <c r="Q9" s="51"/>
      <c r="R9" s="51">
        <v>14.74</v>
      </c>
      <c r="S9" s="52"/>
      <c r="T9" s="51">
        <v>22.83</v>
      </c>
      <c r="U9" s="51">
        <v>10.89</v>
      </c>
      <c r="V9" s="52">
        <f t="shared" si="5"/>
        <v>0.4770039421813404</v>
      </c>
      <c r="W9" s="51">
        <v>31.08</v>
      </c>
      <c r="X9" s="51">
        <v>14.92</v>
      </c>
      <c r="Y9" s="52">
        <f t="shared" si="10"/>
        <v>0.4800514800514801</v>
      </c>
      <c r="Z9" s="51">
        <v>17.41</v>
      </c>
      <c r="AA9" s="51">
        <v>9.14</v>
      </c>
      <c r="AB9" s="52">
        <f t="shared" si="6"/>
        <v>0.5249856404365307</v>
      </c>
      <c r="AC9" s="51">
        <v>41.13</v>
      </c>
      <c r="AD9" s="51">
        <v>23.82</v>
      </c>
      <c r="AE9" s="52">
        <f t="shared" si="7"/>
        <v>0.5791393143690736</v>
      </c>
      <c r="AF9" s="51">
        <v>32.98</v>
      </c>
      <c r="AG9" s="51">
        <v>13.33</v>
      </c>
      <c r="AH9" s="52">
        <f t="shared" si="8"/>
        <v>0.4041843541540328</v>
      </c>
      <c r="AI9" s="51">
        <v>35.81</v>
      </c>
      <c r="AJ9" s="51">
        <v>17.14</v>
      </c>
      <c r="AK9" s="52">
        <f t="shared" si="9"/>
        <v>0.47863725216419994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>
        <v>93.81</v>
      </c>
      <c r="I10" s="51">
        <v>26.63</v>
      </c>
      <c r="J10" s="52">
        <f t="shared" si="2"/>
        <v>0.2838716554738301</v>
      </c>
      <c r="K10" s="51">
        <v>40.76</v>
      </c>
      <c r="L10" s="51">
        <v>27.51</v>
      </c>
      <c r="M10" s="52">
        <f t="shared" si="3"/>
        <v>0.6749263984298333</v>
      </c>
      <c r="N10" s="51">
        <v>24.24</v>
      </c>
      <c r="O10" s="51">
        <v>8.33</v>
      </c>
      <c r="P10" s="52">
        <f t="shared" si="4"/>
        <v>0.34364686468646866</v>
      </c>
      <c r="Q10" s="51"/>
      <c r="R10" s="51">
        <v>15.3</v>
      </c>
      <c r="S10" s="52"/>
      <c r="T10" s="51">
        <v>17.05</v>
      </c>
      <c r="U10" s="51">
        <v>8.38</v>
      </c>
      <c r="V10" s="52">
        <f t="shared" si="5"/>
        <v>0.49149560117302055</v>
      </c>
      <c r="W10" s="51">
        <v>22.54</v>
      </c>
      <c r="X10" s="51">
        <v>10.5</v>
      </c>
      <c r="Y10" s="52">
        <f t="shared" si="10"/>
        <v>0.4658385093167702</v>
      </c>
      <c r="Z10" s="51">
        <v>15.04</v>
      </c>
      <c r="AA10" s="51">
        <v>6.88</v>
      </c>
      <c r="AB10" s="52">
        <f t="shared" si="6"/>
        <v>0.4574468085106383</v>
      </c>
      <c r="AC10" s="51">
        <v>53.37</v>
      </c>
      <c r="AD10" s="51">
        <v>26.89</v>
      </c>
      <c r="AE10" s="52">
        <f t="shared" si="7"/>
        <v>0.5038411092373993</v>
      </c>
      <c r="AF10" s="51">
        <v>29.96</v>
      </c>
      <c r="AG10" s="51">
        <v>11.57</v>
      </c>
      <c r="AH10" s="52">
        <f t="shared" si="8"/>
        <v>0.3861815754339119</v>
      </c>
      <c r="AI10" s="51">
        <v>28.93</v>
      </c>
      <c r="AJ10" s="51">
        <v>13.1</v>
      </c>
      <c r="AK10" s="52">
        <f t="shared" si="9"/>
        <v>0.45281714483235397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>
        <v>88.22</v>
      </c>
      <c r="I11" s="51">
        <v>25.66</v>
      </c>
      <c r="J11" s="52">
        <f t="shared" si="2"/>
        <v>0.29086374971661755</v>
      </c>
      <c r="K11" s="51">
        <v>34.14</v>
      </c>
      <c r="L11" s="51">
        <v>21.68</v>
      </c>
      <c r="M11" s="52">
        <f t="shared" si="3"/>
        <v>0.6350322202694786</v>
      </c>
      <c r="N11" s="51">
        <v>19.28</v>
      </c>
      <c r="O11" s="51">
        <v>7.72</v>
      </c>
      <c r="P11" s="52">
        <f t="shared" si="4"/>
        <v>0.40041493775933606</v>
      </c>
      <c r="Q11" s="51">
        <v>30.92</v>
      </c>
      <c r="R11" s="51">
        <v>20.42</v>
      </c>
      <c r="S11" s="52">
        <f aca="true" t="shared" si="11" ref="S11:S16">R11/Q11</f>
        <v>0.6604139715394567</v>
      </c>
      <c r="T11" s="51">
        <v>17.52</v>
      </c>
      <c r="U11" s="51">
        <v>9.02</v>
      </c>
      <c r="V11" s="52">
        <f t="shared" si="5"/>
        <v>0.5148401826484018</v>
      </c>
      <c r="W11" s="51">
        <v>24.89</v>
      </c>
      <c r="X11" s="51">
        <v>14.79</v>
      </c>
      <c r="Y11" s="52">
        <f t="shared" si="10"/>
        <v>0.5942145439935717</v>
      </c>
      <c r="Z11" s="51">
        <v>14.45</v>
      </c>
      <c r="AA11" s="51">
        <v>7.28</v>
      </c>
      <c r="AB11" s="52">
        <f t="shared" si="6"/>
        <v>0.5038062283737025</v>
      </c>
      <c r="AC11" s="51">
        <v>35.24</v>
      </c>
      <c r="AD11" s="51">
        <v>18.56</v>
      </c>
      <c r="AE11" s="52">
        <f t="shared" si="7"/>
        <v>0.5266742338251986</v>
      </c>
      <c r="AF11" s="51">
        <v>27.17</v>
      </c>
      <c r="AG11" s="51">
        <v>12.84</v>
      </c>
      <c r="AH11" s="52">
        <f t="shared" si="8"/>
        <v>0.4725800515274199</v>
      </c>
      <c r="AI11" s="51">
        <v>32.56</v>
      </c>
      <c r="AJ11" s="51">
        <v>14.69</v>
      </c>
      <c r="AK11" s="52">
        <f t="shared" si="9"/>
        <v>0.45116707616707613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>
        <v>90.65</v>
      </c>
      <c r="I12" s="51">
        <v>17.36</v>
      </c>
      <c r="J12" s="52">
        <f t="shared" si="2"/>
        <v>0.1915057915057915</v>
      </c>
      <c r="K12" s="51">
        <v>24.86</v>
      </c>
      <c r="L12" s="51">
        <v>15.06</v>
      </c>
      <c r="M12" s="52">
        <f t="shared" si="3"/>
        <v>0.6057924376508448</v>
      </c>
      <c r="N12" s="51">
        <v>21.6</v>
      </c>
      <c r="O12" s="51">
        <v>11.04</v>
      </c>
      <c r="P12" s="52">
        <f t="shared" si="4"/>
        <v>0.5111111111111111</v>
      </c>
      <c r="Q12" s="51">
        <v>35.54</v>
      </c>
      <c r="R12" s="51">
        <v>15.26</v>
      </c>
      <c r="S12" s="52">
        <f t="shared" si="11"/>
        <v>0.4293753517163759</v>
      </c>
      <c r="T12" s="51">
        <v>19.17</v>
      </c>
      <c r="U12" s="51">
        <v>11.16</v>
      </c>
      <c r="V12" s="52">
        <f t="shared" si="5"/>
        <v>0.5821596244131455</v>
      </c>
      <c r="W12" s="51">
        <v>28.84</v>
      </c>
      <c r="X12" s="51">
        <v>16.5</v>
      </c>
      <c r="Y12" s="52">
        <f t="shared" si="10"/>
        <v>0.5721220527045769</v>
      </c>
      <c r="Z12" s="51">
        <v>14.38</v>
      </c>
      <c r="AA12" s="51">
        <v>6.59</v>
      </c>
      <c r="AB12" s="52">
        <f t="shared" si="6"/>
        <v>0.45827538247566063</v>
      </c>
      <c r="AC12" s="51">
        <v>22.25</v>
      </c>
      <c r="AD12" s="51">
        <v>10.87</v>
      </c>
      <c r="AE12" s="52">
        <f t="shared" si="7"/>
        <v>0.4885393258426966</v>
      </c>
      <c r="AF12" s="51">
        <v>36.98</v>
      </c>
      <c r="AG12" s="51">
        <v>14.63</v>
      </c>
      <c r="AH12" s="52">
        <f t="shared" si="8"/>
        <v>0.395619253650622</v>
      </c>
      <c r="AI12" s="51">
        <v>37.81</v>
      </c>
      <c r="AJ12" s="51">
        <v>14.47</v>
      </c>
      <c r="AK12" s="52">
        <f t="shared" si="9"/>
        <v>0.38270298862734725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>
        <v>44.75</v>
      </c>
      <c r="I13" s="51">
        <v>15.8</v>
      </c>
      <c r="J13" s="52">
        <f t="shared" si="2"/>
        <v>0.35307262569832404</v>
      </c>
      <c r="K13" s="51">
        <v>32.09</v>
      </c>
      <c r="L13" s="51">
        <v>17.74</v>
      </c>
      <c r="M13" s="52">
        <f t="shared" si="3"/>
        <v>0.5528201932066064</v>
      </c>
      <c r="N13" s="51">
        <v>29.89</v>
      </c>
      <c r="O13" s="51">
        <v>13.29</v>
      </c>
      <c r="P13" s="52">
        <f t="shared" si="4"/>
        <v>0.4446303111408497</v>
      </c>
      <c r="Q13" s="51">
        <v>29.79</v>
      </c>
      <c r="R13" s="51">
        <v>15.79</v>
      </c>
      <c r="S13" s="52">
        <f t="shared" si="11"/>
        <v>0.5300436388049681</v>
      </c>
      <c r="T13" s="51">
        <v>22.08</v>
      </c>
      <c r="U13" s="51">
        <v>11.92</v>
      </c>
      <c r="V13" s="52">
        <f t="shared" si="5"/>
        <v>0.5398550724637682</v>
      </c>
      <c r="W13" s="51">
        <v>29.88</v>
      </c>
      <c r="X13" s="51">
        <v>16.35</v>
      </c>
      <c r="Y13" s="52">
        <f t="shared" si="10"/>
        <v>0.5471887550200804</v>
      </c>
      <c r="Z13" s="51">
        <v>14.83</v>
      </c>
      <c r="AA13" s="51">
        <v>5.83</v>
      </c>
      <c r="AB13" s="52">
        <f t="shared" si="6"/>
        <v>0.3931220498988537</v>
      </c>
      <c r="AC13" s="51">
        <v>36.9</v>
      </c>
      <c r="AD13" s="51">
        <v>20.37</v>
      </c>
      <c r="AE13" s="52">
        <f t="shared" si="7"/>
        <v>0.5520325203252033</v>
      </c>
      <c r="AF13" s="51">
        <v>24.17</v>
      </c>
      <c r="AG13" s="51">
        <v>11.46</v>
      </c>
      <c r="AH13" s="52">
        <f t="shared" si="8"/>
        <v>0.4741414977244518</v>
      </c>
      <c r="AI13" s="51">
        <v>32.67</v>
      </c>
      <c r="AJ13" s="51">
        <v>11.26</v>
      </c>
      <c r="AK13" s="52">
        <f t="shared" si="9"/>
        <v>0.3446587082950719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>
        <v>45.14</v>
      </c>
      <c r="I14" s="51">
        <v>12.64</v>
      </c>
      <c r="J14" s="52">
        <f t="shared" si="2"/>
        <v>0.2800177226406735</v>
      </c>
      <c r="K14" s="51">
        <v>27.35</v>
      </c>
      <c r="L14" s="51">
        <v>16.27</v>
      </c>
      <c r="M14" s="52">
        <f t="shared" si="3"/>
        <v>0.5948811700182814</v>
      </c>
      <c r="N14" s="51">
        <v>34.75</v>
      </c>
      <c r="O14" s="51">
        <v>11.53</v>
      </c>
      <c r="P14" s="52">
        <f t="shared" si="4"/>
        <v>0.33179856115107914</v>
      </c>
      <c r="Q14" s="51">
        <v>38.17</v>
      </c>
      <c r="R14" s="51">
        <v>18.6</v>
      </c>
      <c r="S14" s="52">
        <f t="shared" si="11"/>
        <v>0.4872936861409484</v>
      </c>
      <c r="T14" s="51">
        <v>22.42</v>
      </c>
      <c r="U14" s="51">
        <v>11.33</v>
      </c>
      <c r="V14" s="52">
        <f t="shared" si="5"/>
        <v>0.5053523639607493</v>
      </c>
      <c r="W14" s="51">
        <v>30.08</v>
      </c>
      <c r="X14" s="51">
        <v>14.19</v>
      </c>
      <c r="Y14" s="52">
        <f t="shared" si="10"/>
        <v>0.47174202127659576</v>
      </c>
      <c r="Z14" s="51">
        <v>15.67</v>
      </c>
      <c r="AA14" s="51">
        <v>8.04</v>
      </c>
      <c r="AB14" s="52">
        <f t="shared" si="6"/>
        <v>0.5130823229100191</v>
      </c>
      <c r="AC14" s="51">
        <v>43.39</v>
      </c>
      <c r="AD14" s="51">
        <v>22.92</v>
      </c>
      <c r="AE14" s="52">
        <f t="shared" si="7"/>
        <v>0.5282323115925329</v>
      </c>
      <c r="AF14" s="51">
        <v>25.46</v>
      </c>
      <c r="AG14" s="51">
        <v>11.21</v>
      </c>
      <c r="AH14" s="52">
        <f t="shared" si="8"/>
        <v>0.44029850746268656</v>
      </c>
      <c r="AI14" s="51">
        <v>28.98</v>
      </c>
      <c r="AJ14" s="51">
        <v>9.37</v>
      </c>
      <c r="AK14" s="52">
        <f t="shared" si="9"/>
        <v>0.32332643202208416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>
        <v>31.14</v>
      </c>
      <c r="I15" s="51">
        <v>14.29</v>
      </c>
      <c r="J15" s="52">
        <f t="shared" si="2"/>
        <v>0.4588953114964675</v>
      </c>
      <c r="K15" s="51">
        <v>29.54</v>
      </c>
      <c r="L15" s="51">
        <v>18.26</v>
      </c>
      <c r="M15" s="52">
        <f t="shared" si="3"/>
        <v>0.6181448882870685</v>
      </c>
      <c r="N15" s="51">
        <v>38.79</v>
      </c>
      <c r="O15" s="51">
        <v>13.05</v>
      </c>
      <c r="P15" s="52">
        <f t="shared" si="4"/>
        <v>0.33642691415313225</v>
      </c>
      <c r="Q15" s="51">
        <v>34.09</v>
      </c>
      <c r="R15" s="51">
        <v>16.06</v>
      </c>
      <c r="S15" s="52">
        <f t="shared" si="11"/>
        <v>0.47110589615723075</v>
      </c>
      <c r="T15" s="51">
        <v>19.27</v>
      </c>
      <c r="U15" s="51">
        <v>10.3</v>
      </c>
      <c r="V15" s="52">
        <f t="shared" si="5"/>
        <v>0.5345096004151532</v>
      </c>
      <c r="W15" s="51">
        <v>19.63</v>
      </c>
      <c r="X15" s="51">
        <v>8.57</v>
      </c>
      <c r="Y15" s="52">
        <f t="shared" si="10"/>
        <v>0.43657666836474784</v>
      </c>
      <c r="Z15" s="51">
        <v>22.31</v>
      </c>
      <c r="AA15" s="51">
        <v>12.44</v>
      </c>
      <c r="AB15" s="52">
        <f t="shared" si="6"/>
        <v>0.5575974899148364</v>
      </c>
      <c r="AC15" s="51">
        <v>53</v>
      </c>
      <c r="AD15" s="51">
        <v>27.28</v>
      </c>
      <c r="AE15" s="52">
        <f t="shared" si="7"/>
        <v>0.5147169811320755</v>
      </c>
      <c r="AF15" s="51">
        <v>14.71</v>
      </c>
      <c r="AG15" s="51">
        <v>6.33</v>
      </c>
      <c r="AH15" s="52">
        <f t="shared" si="8"/>
        <v>0.4303195105370496</v>
      </c>
      <c r="AI15" s="51">
        <v>24.03</v>
      </c>
      <c r="AJ15" s="51">
        <v>10.15</v>
      </c>
      <c r="AK15" s="52">
        <f t="shared" si="9"/>
        <v>0.4223886808156471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>
        <v>36.41</v>
      </c>
      <c r="I16" s="51">
        <v>12.81</v>
      </c>
      <c r="J16" s="52">
        <f t="shared" si="2"/>
        <v>0.3518264213128262</v>
      </c>
      <c r="K16" s="51">
        <v>32.05</v>
      </c>
      <c r="L16" s="51">
        <v>18.23</v>
      </c>
      <c r="M16" s="52">
        <f t="shared" si="3"/>
        <v>0.5687987519500781</v>
      </c>
      <c r="N16" s="51">
        <v>33.16</v>
      </c>
      <c r="O16" s="51">
        <v>14.24</v>
      </c>
      <c r="P16" s="52">
        <f t="shared" si="4"/>
        <v>0.4294330518697226</v>
      </c>
      <c r="Q16" s="51">
        <v>33.36</v>
      </c>
      <c r="R16" s="51">
        <v>17.38</v>
      </c>
      <c r="S16" s="52">
        <f t="shared" si="11"/>
        <v>0.5209832134292566</v>
      </c>
      <c r="T16" s="51">
        <v>17.21</v>
      </c>
      <c r="U16" s="51">
        <v>7.69</v>
      </c>
      <c r="V16" s="52">
        <f t="shared" si="5"/>
        <v>0.44683323649041257</v>
      </c>
      <c r="W16" s="51">
        <v>18.83</v>
      </c>
      <c r="X16" s="51">
        <v>8.46</v>
      </c>
      <c r="Y16" s="52">
        <f t="shared" si="10"/>
        <v>0.4492830589484865</v>
      </c>
      <c r="Z16" s="51">
        <v>19.83</v>
      </c>
      <c r="AA16" s="51">
        <v>10.7</v>
      </c>
      <c r="AB16" s="52">
        <f t="shared" si="6"/>
        <v>0.5395864851235502</v>
      </c>
      <c r="AC16" s="51">
        <v>41.86</v>
      </c>
      <c r="AD16" s="51">
        <v>21.84</v>
      </c>
      <c r="AE16" s="52">
        <f t="shared" si="7"/>
        <v>0.5217391304347826</v>
      </c>
      <c r="AF16" s="51">
        <v>17.11</v>
      </c>
      <c r="AG16" s="51">
        <v>9.13</v>
      </c>
      <c r="AH16" s="52">
        <f t="shared" si="8"/>
        <v>0.5336060783167739</v>
      </c>
      <c r="AI16" s="51">
        <v>46.19</v>
      </c>
      <c r="AJ16" s="51">
        <v>17.19</v>
      </c>
      <c r="AK16" s="52">
        <f t="shared" si="9"/>
        <v>0.37215847586057593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>
        <v>61.97</v>
      </c>
      <c r="I17" s="51">
        <v>24.82</v>
      </c>
      <c r="J17" s="52">
        <f t="shared" si="2"/>
        <v>0.4005163788930128</v>
      </c>
      <c r="K17" s="51">
        <v>39.76</v>
      </c>
      <c r="L17" s="51">
        <v>20.98</v>
      </c>
      <c r="M17" s="52">
        <f t="shared" si="3"/>
        <v>0.5276659959758552</v>
      </c>
      <c r="N17" s="51">
        <v>31.26</v>
      </c>
      <c r="O17" s="51">
        <v>14</v>
      </c>
      <c r="P17" s="52">
        <f t="shared" si="4"/>
        <v>0.44785668586052463</v>
      </c>
      <c r="Q17" s="51">
        <v>28.58</v>
      </c>
      <c r="R17" s="51">
        <v>15.04</v>
      </c>
      <c r="S17" s="52">
        <f>R17/Q17</f>
        <v>0.5262421273617914</v>
      </c>
      <c r="T17" s="51">
        <v>15.99</v>
      </c>
      <c r="U17" s="51">
        <v>7.33</v>
      </c>
      <c r="V17" s="52">
        <f t="shared" si="5"/>
        <v>0.45841150719199497</v>
      </c>
      <c r="W17" s="51">
        <v>19.22</v>
      </c>
      <c r="X17" s="51">
        <v>8.63</v>
      </c>
      <c r="Y17" s="52">
        <f t="shared" si="10"/>
        <v>0.44901144640998963</v>
      </c>
      <c r="Z17" s="51">
        <v>14.44</v>
      </c>
      <c r="AA17" s="51">
        <v>6.52</v>
      </c>
      <c r="AB17" s="52">
        <f t="shared" si="6"/>
        <v>0.45152354570637115</v>
      </c>
      <c r="AC17" s="51">
        <v>41.08</v>
      </c>
      <c r="AD17" s="51">
        <v>20.86</v>
      </c>
      <c r="AE17" s="52">
        <f t="shared" si="7"/>
        <v>0.5077896786757546</v>
      </c>
      <c r="AF17" s="51">
        <v>23.81</v>
      </c>
      <c r="AG17" s="51">
        <v>12.22</v>
      </c>
      <c r="AH17" s="52">
        <f t="shared" si="8"/>
        <v>0.5132297354052919</v>
      </c>
      <c r="AI17" s="51">
        <v>45.53</v>
      </c>
      <c r="AJ17" s="51">
        <v>16.56</v>
      </c>
      <c r="AK17" s="52">
        <f t="shared" si="9"/>
        <v>0.36371623105644624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>
        <v>41.65</v>
      </c>
      <c r="I18" s="51">
        <v>25.04</v>
      </c>
      <c r="J18" s="52">
        <f t="shared" si="2"/>
        <v>0.6012004801920768</v>
      </c>
      <c r="K18" s="51">
        <v>39.91</v>
      </c>
      <c r="L18" s="51">
        <v>20.69</v>
      </c>
      <c r="M18" s="52">
        <f t="shared" si="3"/>
        <v>0.5184164369832123</v>
      </c>
      <c r="N18" s="51">
        <v>25.07</v>
      </c>
      <c r="O18" s="51">
        <v>12.16</v>
      </c>
      <c r="P18" s="52">
        <f t="shared" si="4"/>
        <v>0.4850418827283606</v>
      </c>
      <c r="Q18" s="51">
        <v>26.24</v>
      </c>
      <c r="R18" s="51">
        <v>13.82</v>
      </c>
      <c r="S18" s="52">
        <f>R18/Q18</f>
        <v>0.5266768292682927</v>
      </c>
      <c r="T18" s="51">
        <v>17.59</v>
      </c>
      <c r="U18" s="51">
        <v>8.89</v>
      </c>
      <c r="V18" s="52">
        <f t="shared" si="5"/>
        <v>0.5054007959067652</v>
      </c>
      <c r="W18" s="51">
        <v>22.72</v>
      </c>
      <c r="X18" s="51">
        <v>11.19</v>
      </c>
      <c r="Y18" s="52">
        <f t="shared" si="10"/>
        <v>0.4925176056338028</v>
      </c>
      <c r="Z18" s="51">
        <v>15.01</v>
      </c>
      <c r="AA18" s="51">
        <v>7.69</v>
      </c>
      <c r="AB18" s="52">
        <f t="shared" si="6"/>
        <v>0.5123251165889408</v>
      </c>
      <c r="AC18" s="51">
        <v>38.01</v>
      </c>
      <c r="AD18" s="51">
        <v>17.25</v>
      </c>
      <c r="AE18" s="52">
        <f t="shared" si="7"/>
        <v>0.45382794001578536</v>
      </c>
      <c r="AF18" s="51">
        <v>21.98</v>
      </c>
      <c r="AG18" s="51">
        <v>10.25</v>
      </c>
      <c r="AH18" s="52">
        <f t="shared" si="8"/>
        <v>0.46633303002729753</v>
      </c>
      <c r="AI18" s="51">
        <v>23.33</v>
      </c>
      <c r="AJ18" s="51">
        <v>10.96</v>
      </c>
      <c r="AK18" s="52">
        <f t="shared" si="9"/>
        <v>0.4697813973424776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>
        <v>42.84</v>
      </c>
      <c r="I19" s="51">
        <v>22.95</v>
      </c>
      <c r="J19" s="52">
        <f t="shared" si="2"/>
        <v>0.5357142857142857</v>
      </c>
      <c r="K19" s="51">
        <v>45.41</v>
      </c>
      <c r="L19" s="51">
        <v>20</v>
      </c>
      <c r="M19" s="52">
        <f t="shared" si="3"/>
        <v>0.44043162299053074</v>
      </c>
      <c r="N19" s="51">
        <v>40.42</v>
      </c>
      <c r="O19" s="51">
        <v>15.2</v>
      </c>
      <c r="P19" s="52">
        <f t="shared" si="4"/>
        <v>0.37605145967342896</v>
      </c>
      <c r="Q19" s="51">
        <v>29.73</v>
      </c>
      <c r="R19" s="51">
        <v>15.61</v>
      </c>
      <c r="S19" s="52">
        <f>R19/Q19</f>
        <v>0.5250588631012445</v>
      </c>
      <c r="T19" s="51">
        <v>21.74</v>
      </c>
      <c r="U19" s="51">
        <v>11.52</v>
      </c>
      <c r="V19" s="52">
        <f t="shared" si="5"/>
        <v>0.5298988040478381</v>
      </c>
      <c r="W19" s="51">
        <v>30.58</v>
      </c>
      <c r="X19" s="51">
        <v>16.45</v>
      </c>
      <c r="Y19" s="52">
        <f t="shared" si="10"/>
        <v>0.5379332897318508</v>
      </c>
      <c r="Z19" s="51">
        <v>17.83</v>
      </c>
      <c r="AA19" s="51">
        <v>9.43</v>
      </c>
      <c r="AB19" s="52">
        <f t="shared" si="6"/>
        <v>0.5288839035333708</v>
      </c>
      <c r="AC19" s="51">
        <v>19.31</v>
      </c>
      <c r="AD19" s="51">
        <v>7.82</v>
      </c>
      <c r="AE19" s="52">
        <f t="shared" si="7"/>
        <v>0.4049715173485241</v>
      </c>
      <c r="AF19" s="51">
        <v>26.25</v>
      </c>
      <c r="AG19" s="51">
        <v>11.18</v>
      </c>
      <c r="AH19" s="52">
        <f t="shared" si="8"/>
        <v>0.4259047619047619</v>
      </c>
      <c r="AI19" s="51">
        <v>18.58</v>
      </c>
      <c r="AJ19" s="51">
        <v>8.07</v>
      </c>
      <c r="AK19" s="52">
        <f t="shared" si="9"/>
        <v>0.43433799784714755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>
        <v>56.54</v>
      </c>
      <c r="I20" s="51">
        <v>27.26</v>
      </c>
      <c r="J20" s="52">
        <f t="shared" si="2"/>
        <v>0.4821365405022993</v>
      </c>
      <c r="K20" s="51">
        <v>32.41</v>
      </c>
      <c r="L20" s="51">
        <v>19.24</v>
      </c>
      <c r="M20" s="52">
        <f t="shared" si="3"/>
        <v>0.5936439370564641</v>
      </c>
      <c r="N20" s="51">
        <v>40.51</v>
      </c>
      <c r="O20" s="51">
        <v>11.6</v>
      </c>
      <c r="P20" s="52">
        <f t="shared" si="4"/>
        <v>0.28634904961737845</v>
      </c>
      <c r="Q20" s="51">
        <v>27.35</v>
      </c>
      <c r="R20" s="51">
        <v>13.84</v>
      </c>
      <c r="S20" s="52">
        <f aca="true" t="shared" si="12" ref="S20:S30">R20/Q20</f>
        <v>0.5060329067641681</v>
      </c>
      <c r="T20" s="51">
        <v>21.51</v>
      </c>
      <c r="U20" s="51">
        <v>11.13</v>
      </c>
      <c r="V20" s="52">
        <f t="shared" si="5"/>
        <v>0.5174337517433751</v>
      </c>
      <c r="W20" s="51">
        <v>28.15</v>
      </c>
      <c r="X20" s="51">
        <v>15.31</v>
      </c>
      <c r="Y20" s="52">
        <f t="shared" si="10"/>
        <v>0.5438721136767318</v>
      </c>
      <c r="Z20" s="51">
        <v>23.45</v>
      </c>
      <c r="AA20" s="51">
        <v>13.99</v>
      </c>
      <c r="AB20" s="52">
        <f t="shared" si="6"/>
        <v>0.596588486140725</v>
      </c>
      <c r="AC20" s="51">
        <v>24.19</v>
      </c>
      <c r="AD20" s="51">
        <v>11.64</v>
      </c>
      <c r="AE20" s="52">
        <f t="shared" si="7"/>
        <v>0.48119057461761056</v>
      </c>
      <c r="AF20" s="51">
        <v>36.48</v>
      </c>
      <c r="AG20" s="51">
        <v>14.97</v>
      </c>
      <c r="AH20" s="52">
        <f t="shared" si="8"/>
        <v>0.4103618421052632</v>
      </c>
      <c r="AI20" s="51">
        <v>22.93</v>
      </c>
      <c r="AJ20" s="51">
        <v>10.01</v>
      </c>
      <c r="AK20" s="52">
        <f t="shared" si="9"/>
        <v>0.4365460095944178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>
        <v>51.18</v>
      </c>
      <c r="I21" s="51">
        <v>23.2</v>
      </c>
      <c r="J21" s="52">
        <f t="shared" si="2"/>
        <v>0.4533020711215318</v>
      </c>
      <c r="K21" s="51">
        <v>34.32</v>
      </c>
      <c r="L21" s="51">
        <v>18.3</v>
      </c>
      <c r="M21" s="52">
        <f t="shared" si="3"/>
        <v>0.5332167832167832</v>
      </c>
      <c r="N21" s="51">
        <v>23.62</v>
      </c>
      <c r="O21" s="51">
        <v>8.54</v>
      </c>
      <c r="P21" s="52">
        <f t="shared" si="4"/>
        <v>0.36155800169348007</v>
      </c>
      <c r="Q21" s="51">
        <v>26.55</v>
      </c>
      <c r="R21" s="79">
        <v>14.42</v>
      </c>
      <c r="S21" s="52">
        <f t="shared" si="12"/>
        <v>0.5431261770244821</v>
      </c>
      <c r="T21" s="51">
        <v>22.81</v>
      </c>
      <c r="U21" s="51">
        <v>11.81</v>
      </c>
      <c r="V21" s="52">
        <f t="shared" si="5"/>
        <v>0.5177553704515564</v>
      </c>
      <c r="W21" s="51">
        <v>30.22</v>
      </c>
      <c r="X21" s="51">
        <v>16.22</v>
      </c>
      <c r="Y21" s="52">
        <f t="shared" si="10"/>
        <v>0.5367306419589676</v>
      </c>
      <c r="Z21" s="51">
        <v>24.68</v>
      </c>
      <c r="AA21" s="79">
        <v>13.64</v>
      </c>
      <c r="AB21" s="52">
        <f t="shared" si="6"/>
        <v>0.5526742301458671</v>
      </c>
      <c r="AC21" s="51">
        <v>29.95</v>
      </c>
      <c r="AD21" s="51">
        <v>15.34</v>
      </c>
      <c r="AE21" s="52">
        <f t="shared" si="7"/>
        <v>0.512186978297162</v>
      </c>
      <c r="AF21" s="51">
        <v>25.79</v>
      </c>
      <c r="AG21" s="51">
        <v>12.63</v>
      </c>
      <c r="AH21" s="52">
        <f t="shared" si="8"/>
        <v>0.48972469949592873</v>
      </c>
      <c r="AI21" s="51">
        <v>27.34</v>
      </c>
      <c r="AJ21" s="51">
        <v>11.52</v>
      </c>
      <c r="AK21" s="52">
        <f t="shared" si="9"/>
        <v>0.4213606437454279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>
        <v>40.73</v>
      </c>
      <c r="I22" s="51">
        <v>19.63</v>
      </c>
      <c r="J22" s="52">
        <f t="shared" si="2"/>
        <v>0.48195433341517313</v>
      </c>
      <c r="K22" s="51">
        <v>36.04</v>
      </c>
      <c r="L22" s="51">
        <v>15.16</v>
      </c>
      <c r="M22" s="52">
        <f t="shared" si="3"/>
        <v>0.42064372918978915</v>
      </c>
      <c r="N22" s="51">
        <v>22.55</v>
      </c>
      <c r="O22" s="51">
        <v>10.79</v>
      </c>
      <c r="P22" s="52">
        <f t="shared" si="4"/>
        <v>0.4784922394678492</v>
      </c>
      <c r="Q22" s="51">
        <v>21.87</v>
      </c>
      <c r="R22" s="51">
        <v>10.08</v>
      </c>
      <c r="S22" s="52">
        <f t="shared" si="12"/>
        <v>0.46090534979423864</v>
      </c>
      <c r="T22" s="51">
        <v>29.39</v>
      </c>
      <c r="U22" s="51">
        <v>16.21</v>
      </c>
      <c r="V22" s="52">
        <f t="shared" si="5"/>
        <v>0.5515481456277646</v>
      </c>
      <c r="W22" s="51">
        <v>27.37</v>
      </c>
      <c r="X22" s="51">
        <v>16.05</v>
      </c>
      <c r="Y22" s="52">
        <f t="shared" si="10"/>
        <v>0.5864084764340519</v>
      </c>
      <c r="Z22" s="51">
        <v>25.89</v>
      </c>
      <c r="AA22" s="51">
        <v>16.85</v>
      </c>
      <c r="AB22" s="52">
        <f t="shared" si="6"/>
        <v>0.6508304364619545</v>
      </c>
      <c r="AC22" s="51">
        <v>40.34</v>
      </c>
      <c r="AD22" s="51">
        <v>16.76</v>
      </c>
      <c r="AE22" s="52">
        <f t="shared" si="7"/>
        <v>0.41546851760039666</v>
      </c>
      <c r="AF22" s="51">
        <v>24.08</v>
      </c>
      <c r="AG22" s="51">
        <v>11.86</v>
      </c>
      <c r="AH22" s="52">
        <f t="shared" si="8"/>
        <v>0.49252491694352163</v>
      </c>
      <c r="AI22" s="51">
        <v>32.32</v>
      </c>
      <c r="AJ22" s="51">
        <v>16.47</v>
      </c>
      <c r="AK22" s="52">
        <f t="shared" si="9"/>
        <v>0.5095915841584158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>
        <v>33.07</v>
      </c>
      <c r="I23" s="51">
        <v>13.29</v>
      </c>
      <c r="J23" s="52">
        <f t="shared" si="2"/>
        <v>0.40187481100695494</v>
      </c>
      <c r="K23" s="51">
        <v>33.68</v>
      </c>
      <c r="L23" s="51">
        <v>15.73</v>
      </c>
      <c r="M23" s="52">
        <f t="shared" si="3"/>
        <v>0.4670427553444181</v>
      </c>
      <c r="N23" s="51">
        <v>24.19</v>
      </c>
      <c r="O23" s="51">
        <v>11.75</v>
      </c>
      <c r="P23" s="52">
        <f t="shared" si="4"/>
        <v>0.4857379082265399</v>
      </c>
      <c r="Q23" s="51">
        <v>22.21</v>
      </c>
      <c r="R23" s="51">
        <v>11.5</v>
      </c>
      <c r="S23" s="52">
        <f t="shared" si="12"/>
        <v>0.5177847816298964</v>
      </c>
      <c r="T23" s="51">
        <v>29.9</v>
      </c>
      <c r="U23" s="51">
        <v>15.77</v>
      </c>
      <c r="V23" s="52">
        <f t="shared" si="5"/>
        <v>0.5274247491638796</v>
      </c>
      <c r="W23" s="51">
        <v>22.62</v>
      </c>
      <c r="X23" s="51">
        <v>11.5</v>
      </c>
      <c r="Y23" s="52">
        <f t="shared" si="10"/>
        <v>0.5083996463306808</v>
      </c>
      <c r="Z23" s="51">
        <v>26.41</v>
      </c>
      <c r="AA23" s="51">
        <v>18.8</v>
      </c>
      <c r="AB23" s="52">
        <f t="shared" si="6"/>
        <v>0.7118515713744794</v>
      </c>
      <c r="AC23" s="51">
        <v>45.85</v>
      </c>
      <c r="AD23" s="51">
        <v>19.42</v>
      </c>
      <c r="AE23" s="52">
        <f t="shared" si="7"/>
        <v>0.4235550708833152</v>
      </c>
      <c r="AF23" s="51">
        <v>29.15</v>
      </c>
      <c r="AG23" s="51">
        <v>11.5</v>
      </c>
      <c r="AH23" s="52">
        <f t="shared" si="8"/>
        <v>0.39451114922813035</v>
      </c>
      <c r="AI23" s="51">
        <v>34.72</v>
      </c>
      <c r="AJ23" s="51">
        <v>16.53</v>
      </c>
      <c r="AK23" s="52">
        <f t="shared" si="9"/>
        <v>0.476094470046083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>
        <v>32.93</v>
      </c>
      <c r="I24" s="51">
        <v>11.04</v>
      </c>
      <c r="J24" s="52">
        <f t="shared" si="2"/>
        <v>0.33525660491952625</v>
      </c>
      <c r="K24" s="51">
        <v>54.48</v>
      </c>
      <c r="L24" s="51">
        <v>21.76</v>
      </c>
      <c r="M24" s="52">
        <f t="shared" si="3"/>
        <v>0.3994126284875184</v>
      </c>
      <c r="N24" s="51">
        <v>20.87</v>
      </c>
      <c r="O24" s="51">
        <v>10.89</v>
      </c>
      <c r="P24" s="52">
        <f t="shared" si="4"/>
        <v>0.5218016291327264</v>
      </c>
      <c r="Q24" s="51">
        <v>29.82</v>
      </c>
      <c r="R24" s="51">
        <v>16.39</v>
      </c>
      <c r="S24" s="52">
        <f t="shared" si="12"/>
        <v>0.5496311200536553</v>
      </c>
      <c r="T24" s="51">
        <v>36.56</v>
      </c>
      <c r="U24" s="51">
        <v>21.37</v>
      </c>
      <c r="V24" s="52">
        <f t="shared" si="5"/>
        <v>0.5845185995623632</v>
      </c>
      <c r="W24" s="51">
        <v>23.5</v>
      </c>
      <c r="X24" s="51">
        <v>11.14</v>
      </c>
      <c r="Y24" s="52">
        <f t="shared" si="10"/>
        <v>0.4740425531914894</v>
      </c>
      <c r="Z24" s="51">
        <v>19.09</v>
      </c>
      <c r="AA24" s="51">
        <v>10</v>
      </c>
      <c r="AB24" s="52">
        <f t="shared" si="6"/>
        <v>0.5238344683080147</v>
      </c>
      <c r="AC24" s="51">
        <v>17.11</v>
      </c>
      <c r="AD24" s="51">
        <v>6.33</v>
      </c>
      <c r="AE24" s="52">
        <f t="shared" si="7"/>
        <v>0.36995908825248397</v>
      </c>
      <c r="AF24" s="51">
        <v>31.24</v>
      </c>
      <c r="AG24" s="51">
        <v>14.1</v>
      </c>
      <c r="AH24" s="52">
        <f t="shared" si="8"/>
        <v>0.4513444302176697</v>
      </c>
      <c r="AI24" s="51">
        <v>39.32</v>
      </c>
      <c r="AJ24" s="51">
        <v>16.79</v>
      </c>
      <c r="AK24" s="52">
        <f t="shared" si="9"/>
        <v>0.4270091556459817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>
        <v>19.69</v>
      </c>
      <c r="I25" s="51">
        <v>6.11</v>
      </c>
      <c r="J25" s="52">
        <f t="shared" si="2"/>
        <v>0.31030980192991364</v>
      </c>
      <c r="K25" s="51">
        <v>51.34</v>
      </c>
      <c r="L25" s="51">
        <v>23.71</v>
      </c>
      <c r="M25" s="52">
        <f t="shared" si="3"/>
        <v>0.46182313985196727</v>
      </c>
      <c r="N25" s="54">
        <v>24.44</v>
      </c>
      <c r="O25" s="51">
        <v>14.28</v>
      </c>
      <c r="P25" s="52">
        <f t="shared" si="4"/>
        <v>0.5842880523731587</v>
      </c>
      <c r="Q25" s="51">
        <v>35.18</v>
      </c>
      <c r="R25" s="51">
        <v>15.51</v>
      </c>
      <c r="S25" s="52">
        <f t="shared" si="12"/>
        <v>0.44087549744172827</v>
      </c>
      <c r="T25" s="51">
        <v>36.22</v>
      </c>
      <c r="U25" s="51">
        <v>20.14</v>
      </c>
      <c r="V25" s="52">
        <f t="shared" si="5"/>
        <v>0.5560463832136942</v>
      </c>
      <c r="W25" s="51">
        <v>24.75</v>
      </c>
      <c r="X25" s="51">
        <v>11.87</v>
      </c>
      <c r="Y25" s="52">
        <f t="shared" si="10"/>
        <v>0.4795959595959596</v>
      </c>
      <c r="Z25" s="51">
        <v>16.65</v>
      </c>
      <c r="AA25" s="51">
        <v>9.48</v>
      </c>
      <c r="AB25" s="52">
        <f t="shared" si="6"/>
        <v>0.5693693693693694</v>
      </c>
      <c r="AC25" s="51">
        <v>16.83</v>
      </c>
      <c r="AD25" s="51">
        <v>6.8</v>
      </c>
      <c r="AE25" s="52">
        <f t="shared" si="7"/>
        <v>0.4040404040404041</v>
      </c>
      <c r="AF25" s="51">
        <v>42.98</v>
      </c>
      <c r="AG25" s="51">
        <v>17.08</v>
      </c>
      <c r="AH25" s="52">
        <f t="shared" si="8"/>
        <v>0.3973941368078176</v>
      </c>
      <c r="AI25" s="51">
        <v>26.6</v>
      </c>
      <c r="AJ25" s="51">
        <v>11</v>
      </c>
      <c r="AK25" s="52">
        <f t="shared" si="9"/>
        <v>0.41353383458646614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>
        <v>16.32</v>
      </c>
      <c r="I26" s="51">
        <v>8.94</v>
      </c>
      <c r="J26" s="52">
        <f t="shared" si="2"/>
        <v>0.5477941176470588</v>
      </c>
      <c r="K26" s="73">
        <v>55.12</v>
      </c>
      <c r="L26" s="51">
        <v>25.27</v>
      </c>
      <c r="M26" s="52">
        <f t="shared" si="3"/>
        <v>0.45845428156748913</v>
      </c>
      <c r="N26" s="51">
        <v>18.51</v>
      </c>
      <c r="O26" s="51">
        <v>15.91</v>
      </c>
      <c r="P26" s="52">
        <f t="shared" si="4"/>
        <v>0.8595353862776877</v>
      </c>
      <c r="Q26" s="73">
        <v>35.81</v>
      </c>
      <c r="R26" s="51">
        <v>22.45</v>
      </c>
      <c r="S26" s="52">
        <f t="shared" si="12"/>
        <v>0.626919854789165</v>
      </c>
      <c r="T26" s="73">
        <v>32.71</v>
      </c>
      <c r="U26" s="51">
        <v>17.98</v>
      </c>
      <c r="V26" s="52">
        <f t="shared" si="5"/>
        <v>0.5496789972485479</v>
      </c>
      <c r="W26" s="73">
        <v>22.68</v>
      </c>
      <c r="X26" s="51">
        <v>10.24</v>
      </c>
      <c r="Y26" s="52">
        <f t="shared" si="10"/>
        <v>0.45149911816578486</v>
      </c>
      <c r="Z26" s="73">
        <v>22.43</v>
      </c>
      <c r="AA26" s="51">
        <v>11.9</v>
      </c>
      <c r="AB26" s="52">
        <f t="shared" si="6"/>
        <v>0.5305394560855997</v>
      </c>
      <c r="AC26" s="73">
        <v>21.28</v>
      </c>
      <c r="AD26" s="73">
        <v>8.72</v>
      </c>
      <c r="AE26" s="52">
        <f t="shared" si="7"/>
        <v>0.40977443609022557</v>
      </c>
      <c r="AF26" s="73">
        <v>55.31</v>
      </c>
      <c r="AG26" s="73">
        <v>21.43</v>
      </c>
      <c r="AH26" s="52">
        <f t="shared" si="8"/>
        <v>0.3874525402278069</v>
      </c>
      <c r="AI26" s="73">
        <v>27.9</v>
      </c>
      <c r="AJ26" s="51">
        <v>12.24</v>
      </c>
      <c r="AK26" s="52">
        <f t="shared" si="9"/>
        <v>0.43870967741935485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>
        <v>20.83</v>
      </c>
      <c r="I27" s="51">
        <v>9.31</v>
      </c>
      <c r="J27" s="52">
        <f t="shared" si="2"/>
        <v>0.4469515122419588</v>
      </c>
      <c r="K27" s="51">
        <v>39.26</v>
      </c>
      <c r="L27" s="51">
        <v>22.49</v>
      </c>
      <c r="M27" s="52">
        <f t="shared" si="3"/>
        <v>0.5728476821192053</v>
      </c>
      <c r="N27" s="74"/>
      <c r="O27" s="51"/>
      <c r="P27" s="52"/>
      <c r="Q27" s="51">
        <v>34.3</v>
      </c>
      <c r="R27" s="51">
        <v>21.01</v>
      </c>
      <c r="S27" s="52">
        <f t="shared" si="12"/>
        <v>0.6125364431486882</v>
      </c>
      <c r="T27" s="51">
        <v>32.86</v>
      </c>
      <c r="U27" s="51">
        <v>20.01</v>
      </c>
      <c r="V27" s="52">
        <f t="shared" si="5"/>
        <v>0.6089470480827754</v>
      </c>
      <c r="W27" s="51">
        <v>27.03</v>
      </c>
      <c r="X27" s="51">
        <v>13.03</v>
      </c>
      <c r="Y27" s="52">
        <f t="shared" si="10"/>
        <v>0.48205697373288936</v>
      </c>
      <c r="Z27" s="51">
        <v>25.68</v>
      </c>
      <c r="AA27" s="51">
        <v>13.7</v>
      </c>
      <c r="AB27" s="52">
        <f t="shared" si="6"/>
        <v>0.5334890965732088</v>
      </c>
      <c r="AC27" s="51">
        <v>17.98</v>
      </c>
      <c r="AD27" s="51">
        <v>7.29</v>
      </c>
      <c r="AE27" s="52">
        <f t="shared" si="7"/>
        <v>0.40545050055617354</v>
      </c>
      <c r="AF27" s="51">
        <v>58.21</v>
      </c>
      <c r="AG27" s="51">
        <v>23.01</v>
      </c>
      <c r="AH27" s="52">
        <f t="shared" si="8"/>
        <v>0.39529290499914105</v>
      </c>
      <c r="AI27" s="51">
        <v>51.35</v>
      </c>
      <c r="AJ27" s="51">
        <v>20.83</v>
      </c>
      <c r="AK27" s="52">
        <f t="shared" si="9"/>
        <v>0.4056475170399221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>
        <v>29.91</v>
      </c>
      <c r="I28" s="51">
        <v>15.15</v>
      </c>
      <c r="J28" s="52">
        <f t="shared" si="2"/>
        <v>0.506519558676028</v>
      </c>
      <c r="K28" s="51">
        <v>49.94</v>
      </c>
      <c r="L28" s="51">
        <v>26.67</v>
      </c>
      <c r="M28" s="52">
        <f t="shared" si="3"/>
        <v>0.5340408490188226</v>
      </c>
      <c r="N28" s="51"/>
      <c r="O28" s="51"/>
      <c r="P28" s="52"/>
      <c r="Q28" s="51">
        <v>31.01</v>
      </c>
      <c r="R28" s="51">
        <v>19.63</v>
      </c>
      <c r="S28" s="52">
        <f t="shared" si="12"/>
        <v>0.6330216059335697</v>
      </c>
      <c r="T28" s="51">
        <v>30.8</v>
      </c>
      <c r="U28" s="51">
        <v>17.05</v>
      </c>
      <c r="V28" s="52">
        <f t="shared" si="5"/>
        <v>0.5535714285714286</v>
      </c>
      <c r="W28" s="51">
        <v>29.56</v>
      </c>
      <c r="X28" s="51">
        <v>16.35</v>
      </c>
      <c r="Y28" s="52">
        <f t="shared" si="10"/>
        <v>0.5531123139377538</v>
      </c>
      <c r="Z28" s="51">
        <v>29.76</v>
      </c>
      <c r="AA28" s="51">
        <v>13.63</v>
      </c>
      <c r="AB28" s="52">
        <f t="shared" si="6"/>
        <v>0.457997311827957</v>
      </c>
      <c r="AC28" s="51">
        <v>17.89</v>
      </c>
      <c r="AD28" s="51">
        <v>9.23</v>
      </c>
      <c r="AE28" s="52">
        <f t="shared" si="7"/>
        <v>0.5159306875349358</v>
      </c>
      <c r="AF28" s="51">
        <v>75.69</v>
      </c>
      <c r="AG28" s="51">
        <v>31.85</v>
      </c>
      <c r="AH28" s="52">
        <f t="shared" si="8"/>
        <v>0.42079534945171093</v>
      </c>
      <c r="AI28" s="51">
        <v>93.9</v>
      </c>
      <c r="AJ28" s="51">
        <v>30.26</v>
      </c>
      <c r="AK28" s="52">
        <f t="shared" si="9"/>
        <v>0.3222577209797657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>
        <v>47.62</v>
      </c>
      <c r="I29" s="51">
        <v>12.92</v>
      </c>
      <c r="J29" s="52">
        <f t="shared" si="2"/>
        <v>0.27131457370852585</v>
      </c>
      <c r="K29" s="51">
        <v>43.59</v>
      </c>
      <c r="L29" s="51">
        <v>23.38</v>
      </c>
      <c r="M29" s="52">
        <f t="shared" si="3"/>
        <v>0.536361550814407</v>
      </c>
      <c r="N29" s="51"/>
      <c r="O29" s="51"/>
      <c r="P29" s="52"/>
      <c r="Q29" s="51">
        <v>27.98</v>
      </c>
      <c r="R29" s="51">
        <v>15.81</v>
      </c>
      <c r="S29" s="52">
        <f t="shared" si="12"/>
        <v>0.5650464617583989</v>
      </c>
      <c r="T29" s="51">
        <v>43.18</v>
      </c>
      <c r="U29" s="51">
        <v>31.27</v>
      </c>
      <c r="V29" s="52">
        <f t="shared" si="5"/>
        <v>0.7241778601204261</v>
      </c>
      <c r="W29" s="51">
        <v>25.35</v>
      </c>
      <c r="X29" s="51">
        <v>12.92</v>
      </c>
      <c r="Y29" s="52">
        <f t="shared" si="10"/>
        <v>0.5096646942800789</v>
      </c>
      <c r="Z29" s="51">
        <v>29.37</v>
      </c>
      <c r="AA29" s="51">
        <v>20.39</v>
      </c>
      <c r="AB29" s="52">
        <f t="shared" si="6"/>
        <v>0.6942458290772897</v>
      </c>
      <c r="AC29" s="51">
        <v>23.96</v>
      </c>
      <c r="AD29" s="51">
        <v>11.17</v>
      </c>
      <c r="AE29" s="52">
        <f t="shared" si="7"/>
        <v>0.4661936560934891</v>
      </c>
      <c r="AF29" s="51">
        <v>58.96</v>
      </c>
      <c r="AG29" s="51">
        <v>24.77</v>
      </c>
      <c r="AH29" s="52">
        <f t="shared" si="8"/>
        <v>0.42011533242876525</v>
      </c>
      <c r="AI29" s="51">
        <v>124.81</v>
      </c>
      <c r="AJ29" s="51">
        <v>41.03</v>
      </c>
      <c r="AK29" s="52">
        <f t="shared" si="9"/>
        <v>0.32873968432016665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>
        <v>39.98</v>
      </c>
      <c r="I30" s="51">
        <v>12.27</v>
      </c>
      <c r="J30" s="52">
        <f t="shared" si="2"/>
        <v>0.3069034517258629</v>
      </c>
      <c r="K30" s="51">
        <v>44.53</v>
      </c>
      <c r="L30" s="51">
        <v>19</v>
      </c>
      <c r="M30" s="52">
        <f t="shared" si="3"/>
        <v>0.42667864361104874</v>
      </c>
      <c r="N30" s="51">
        <v>62.79</v>
      </c>
      <c r="O30" s="51">
        <v>31.36</v>
      </c>
      <c r="P30" s="52">
        <f t="shared" si="4"/>
        <v>0.49944258639910816</v>
      </c>
      <c r="Q30" s="51">
        <v>39.03</v>
      </c>
      <c r="R30" s="51">
        <v>23.47</v>
      </c>
      <c r="S30" s="52">
        <f t="shared" si="12"/>
        <v>0.6013323084806559</v>
      </c>
      <c r="T30" s="51">
        <v>20.43</v>
      </c>
      <c r="U30" s="51">
        <v>11.97</v>
      </c>
      <c r="V30" s="52">
        <f t="shared" si="5"/>
        <v>0.5859030837004405</v>
      </c>
      <c r="W30" s="51">
        <v>26.7</v>
      </c>
      <c r="X30" s="51">
        <v>10.69</v>
      </c>
      <c r="Y30" s="52">
        <f t="shared" si="10"/>
        <v>0.400374531835206</v>
      </c>
      <c r="Z30" s="51">
        <v>35.09</v>
      </c>
      <c r="AA30" s="51">
        <v>18.07</v>
      </c>
      <c r="AB30" s="52">
        <f t="shared" si="6"/>
        <v>0.5149615275007124</v>
      </c>
      <c r="AC30" s="51">
        <v>35.45</v>
      </c>
      <c r="AD30" s="51">
        <v>11.06</v>
      </c>
      <c r="AE30" s="52">
        <f t="shared" si="7"/>
        <v>0.3119887165021156</v>
      </c>
      <c r="AF30" s="51">
        <v>25.49</v>
      </c>
      <c r="AG30" s="51"/>
      <c r="AH30" s="52"/>
      <c r="AI30" s="51">
        <v>77.21</v>
      </c>
      <c r="AJ30" s="51">
        <v>21.33</v>
      </c>
      <c r="AK30" s="52">
        <f t="shared" si="9"/>
        <v>0.27625955187151924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>
        <v>19.74</v>
      </c>
      <c r="I31" s="51">
        <v>9.9</v>
      </c>
      <c r="J31" s="52">
        <f t="shared" si="2"/>
        <v>0.5015197568389058</v>
      </c>
      <c r="K31" s="51">
        <v>26.54</v>
      </c>
      <c r="L31" s="51">
        <v>12.63</v>
      </c>
      <c r="M31" s="52">
        <f t="shared" si="3"/>
        <v>0.47588545591559916</v>
      </c>
      <c r="N31" s="51">
        <v>56.71</v>
      </c>
      <c r="O31" s="51">
        <v>23.65</v>
      </c>
      <c r="P31" s="52">
        <f t="shared" si="4"/>
        <v>0.4170340327984482</v>
      </c>
      <c r="Q31" s="51">
        <v>32.77</v>
      </c>
      <c r="R31" s="51">
        <v>20.07</v>
      </c>
      <c r="S31" s="52">
        <f>R31/Q31</f>
        <v>0.6124504119621604</v>
      </c>
      <c r="T31" s="51">
        <v>17.33</v>
      </c>
      <c r="U31" s="51">
        <v>10.65</v>
      </c>
      <c r="V31" s="52">
        <f t="shared" si="5"/>
        <v>0.6145412579342182</v>
      </c>
      <c r="W31" s="54">
        <v>28.38</v>
      </c>
      <c r="X31" s="51">
        <v>14.56</v>
      </c>
      <c r="Y31" s="52">
        <f t="shared" si="10"/>
        <v>0.5130373502466526</v>
      </c>
      <c r="Z31" s="51">
        <v>33.93</v>
      </c>
      <c r="AA31" s="51">
        <v>16.28</v>
      </c>
      <c r="AB31" s="52">
        <f t="shared" si="6"/>
        <v>0.47981137636310056</v>
      </c>
      <c r="AC31" s="51">
        <v>41.5</v>
      </c>
      <c r="AD31" s="51">
        <v>15.8</v>
      </c>
      <c r="AE31" s="52">
        <f t="shared" si="7"/>
        <v>0.3807228915662651</v>
      </c>
      <c r="AF31" s="51">
        <v>38.66</v>
      </c>
      <c r="AG31" s="51">
        <v>16.98</v>
      </c>
      <c r="AH31" s="52">
        <f t="shared" si="8"/>
        <v>0.4392136575271599</v>
      </c>
      <c r="AI31" s="51">
        <v>55.43</v>
      </c>
      <c r="AJ31" s="51">
        <v>15.88</v>
      </c>
      <c r="AK31" s="52">
        <f t="shared" si="9"/>
        <v>0.2864874616633592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>
        <v>13.86</v>
      </c>
      <c r="I32" s="51">
        <v>8.06</v>
      </c>
      <c r="J32" s="52">
        <f t="shared" si="2"/>
        <v>0.5815295815295816</v>
      </c>
      <c r="K32" s="51">
        <v>28.29</v>
      </c>
      <c r="L32" s="51">
        <v>15.01</v>
      </c>
      <c r="M32" s="52">
        <f t="shared" si="3"/>
        <v>0.5305761753269707</v>
      </c>
      <c r="N32" s="51">
        <v>40.08</v>
      </c>
      <c r="O32" s="51">
        <v>18.31</v>
      </c>
      <c r="P32" s="52">
        <f t="shared" si="4"/>
        <v>0.4568363273453094</v>
      </c>
      <c r="Q32" s="51">
        <v>17.96</v>
      </c>
      <c r="R32" s="51">
        <v>8.69</v>
      </c>
      <c r="S32" s="52">
        <f>R32/Q32</f>
        <v>0.48385300668151443</v>
      </c>
      <c r="T32" s="54">
        <v>20.52</v>
      </c>
      <c r="U32" s="51">
        <v>12.3</v>
      </c>
      <c r="V32" s="52">
        <f t="shared" si="5"/>
        <v>0.5994152046783626</v>
      </c>
      <c r="W32" s="76">
        <v>23.46</v>
      </c>
      <c r="X32" s="51">
        <v>12.1</v>
      </c>
      <c r="Y32" s="52">
        <f t="shared" si="10"/>
        <v>0.515771526001705</v>
      </c>
      <c r="Z32" s="51">
        <v>16.87</v>
      </c>
      <c r="AA32" s="51">
        <v>8.15</v>
      </c>
      <c r="AB32" s="52">
        <f t="shared" si="6"/>
        <v>0.4831061055127445</v>
      </c>
      <c r="AC32" s="51">
        <v>42.2</v>
      </c>
      <c r="AD32" s="51">
        <v>15.49</v>
      </c>
      <c r="AE32" s="52">
        <f t="shared" si="7"/>
        <v>0.36706161137440757</v>
      </c>
      <c r="AF32" s="51">
        <v>20.13</v>
      </c>
      <c r="AG32" s="51">
        <v>7.36</v>
      </c>
      <c r="AH32" s="52">
        <f t="shared" si="8"/>
        <v>0.36562344759066073</v>
      </c>
      <c r="AI32" s="51">
        <v>46.33</v>
      </c>
      <c r="AJ32" s="51">
        <v>16.92</v>
      </c>
      <c r="AK32" s="52">
        <f t="shared" si="9"/>
        <v>0.36520612993740564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>
        <v>44.27</v>
      </c>
      <c r="I33" s="51">
        <v>16.37</v>
      </c>
      <c r="J33" s="52">
        <f t="shared" si="2"/>
        <v>0.3697763722611249</v>
      </c>
      <c r="K33" s="51">
        <v>32.35</v>
      </c>
      <c r="L33" s="51">
        <v>19.19</v>
      </c>
      <c r="M33" s="52">
        <f t="shared" si="3"/>
        <v>0.5931993817619784</v>
      </c>
      <c r="N33" s="51">
        <v>35.2</v>
      </c>
      <c r="O33" s="51">
        <v>11.04</v>
      </c>
      <c r="P33" s="52">
        <f t="shared" si="4"/>
        <v>0.3136363636363636</v>
      </c>
      <c r="Q33" s="51">
        <v>18.51</v>
      </c>
      <c r="R33" s="51">
        <v>10.77</v>
      </c>
      <c r="S33" s="52">
        <f>R33/Q33</f>
        <v>0.5818476499189627</v>
      </c>
      <c r="T33" s="76">
        <v>23.58</v>
      </c>
      <c r="U33" s="51">
        <v>15.14</v>
      </c>
      <c r="V33" s="52">
        <f t="shared" si="5"/>
        <v>0.642069550466497</v>
      </c>
      <c r="W33" s="51">
        <v>21.84</v>
      </c>
      <c r="X33" s="51">
        <v>11.81</v>
      </c>
      <c r="Y33" s="52">
        <f t="shared" si="10"/>
        <v>0.5407509157509158</v>
      </c>
      <c r="Z33" s="51">
        <v>12.99</v>
      </c>
      <c r="AA33" s="51">
        <v>8.31</v>
      </c>
      <c r="AB33" s="52">
        <f t="shared" si="6"/>
        <v>0.6397228637413395</v>
      </c>
      <c r="AC33" s="51">
        <v>42.85</v>
      </c>
      <c r="AD33" s="51">
        <v>15.03</v>
      </c>
      <c r="AE33" s="52">
        <f t="shared" si="7"/>
        <v>0.3507584597432905</v>
      </c>
      <c r="AF33" s="51">
        <v>19.84</v>
      </c>
      <c r="AG33" s="51">
        <v>7.63</v>
      </c>
      <c r="AH33" s="52">
        <f t="shared" si="8"/>
        <v>0.3845766129032258</v>
      </c>
      <c r="AI33" s="51">
        <v>58.58</v>
      </c>
      <c r="AJ33" s="51">
        <v>23.75</v>
      </c>
      <c r="AK33" s="52">
        <f t="shared" si="9"/>
        <v>0.405428473881871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>
        <v>48.23</v>
      </c>
      <c r="I34" s="51">
        <v>21.41</v>
      </c>
      <c r="J34" s="52">
        <f t="shared" si="2"/>
        <v>0.44391457599004774</v>
      </c>
      <c r="K34" s="51">
        <v>33.07</v>
      </c>
      <c r="L34" s="51">
        <v>17.93</v>
      </c>
      <c r="M34" s="52">
        <f t="shared" si="3"/>
        <v>0.5421832476564862</v>
      </c>
      <c r="N34" s="51">
        <v>20.9</v>
      </c>
      <c r="O34" s="51">
        <v>7.34</v>
      </c>
      <c r="P34" s="52">
        <f t="shared" si="4"/>
        <v>0.35119617224880384</v>
      </c>
      <c r="Q34" s="51">
        <v>21.2</v>
      </c>
      <c r="R34" s="51">
        <v>11.79</v>
      </c>
      <c r="S34" s="52">
        <f>R34/Q34</f>
        <v>0.5561320754716981</v>
      </c>
      <c r="T34" s="51">
        <v>27.56</v>
      </c>
      <c r="U34" s="51">
        <v>17.08</v>
      </c>
      <c r="V34" s="52">
        <f t="shared" si="5"/>
        <v>0.6197387518142234</v>
      </c>
      <c r="W34" s="51">
        <v>36.53</v>
      </c>
      <c r="X34" s="51">
        <v>26.37</v>
      </c>
      <c r="Y34" s="52">
        <f t="shared" si="10"/>
        <v>0.7218724336162059</v>
      </c>
      <c r="Z34" s="51">
        <v>18.04</v>
      </c>
      <c r="AA34" s="51">
        <v>11.06</v>
      </c>
      <c r="AB34" s="52">
        <f t="shared" si="6"/>
        <v>0.6130820399113083</v>
      </c>
      <c r="AC34" s="51">
        <v>40.05</v>
      </c>
      <c r="AD34" s="51">
        <v>16.66</v>
      </c>
      <c r="AE34" s="52">
        <f t="shared" si="7"/>
        <v>0.41598002496878905</v>
      </c>
      <c r="AF34" s="51">
        <v>32.9</v>
      </c>
      <c r="AG34" s="51">
        <v>14.04</v>
      </c>
      <c r="AH34" s="52">
        <f t="shared" si="8"/>
        <v>0.4267477203647416</v>
      </c>
      <c r="AI34" s="51">
        <v>62.72</v>
      </c>
      <c r="AJ34" s="51">
        <v>23.63</v>
      </c>
      <c r="AK34" s="52">
        <f t="shared" si="9"/>
        <v>0.37675382653061223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>
        <v>35.79</v>
      </c>
      <c r="I35" s="51">
        <v>16.88</v>
      </c>
      <c r="J35" s="52">
        <f t="shared" si="2"/>
        <v>0.4716401229393685</v>
      </c>
      <c r="K35" s="51">
        <v>45.72</v>
      </c>
      <c r="L35" s="51">
        <v>20.41</v>
      </c>
      <c r="M35" s="52">
        <f t="shared" si="3"/>
        <v>0.44641294838145235</v>
      </c>
      <c r="N35" s="51"/>
      <c r="O35" s="51">
        <v>8.48</v>
      </c>
      <c r="P35" s="52"/>
      <c r="Q35" s="51">
        <v>24.11</v>
      </c>
      <c r="R35" s="51">
        <v>13.67</v>
      </c>
      <c r="S35" s="52">
        <f>R35/Q35</f>
        <v>0.5669846536706761</v>
      </c>
      <c r="T35" s="51">
        <v>31.61</v>
      </c>
      <c r="U35" s="51">
        <v>18.81</v>
      </c>
      <c r="V35" s="52">
        <f t="shared" si="5"/>
        <v>0.5950648528946536</v>
      </c>
      <c r="W35" s="51">
        <v>43.96</v>
      </c>
      <c r="X35" s="51">
        <v>31.42</v>
      </c>
      <c r="Y35" s="52">
        <f t="shared" si="10"/>
        <v>0.7147406733393995</v>
      </c>
      <c r="Z35" s="51">
        <v>23.13</v>
      </c>
      <c r="AA35" s="51">
        <v>11.97</v>
      </c>
      <c r="AB35" s="52">
        <f t="shared" si="6"/>
        <v>0.5175097276264592</v>
      </c>
      <c r="AC35" s="54">
        <v>31.21</v>
      </c>
      <c r="AD35" s="54">
        <v>10.74</v>
      </c>
      <c r="AE35" s="52">
        <f t="shared" si="7"/>
        <v>0.34412047420698494</v>
      </c>
      <c r="AF35" s="51">
        <v>52.51</v>
      </c>
      <c r="AG35" s="51">
        <v>19.54</v>
      </c>
      <c r="AH35" s="52">
        <f t="shared" si="8"/>
        <v>0.3721195962673776</v>
      </c>
      <c r="AI35" s="51">
        <v>73.66</v>
      </c>
      <c r="AJ35" s="51">
        <v>26.66</v>
      </c>
      <c r="AK35" s="52">
        <f t="shared" si="9"/>
        <v>0.361933206625034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>
        <v>26.33</v>
      </c>
      <c r="I36" s="78">
        <v>12.96</v>
      </c>
      <c r="J36" s="52">
        <f t="shared" si="2"/>
        <v>0.49221420432966206</v>
      </c>
      <c r="K36" s="47"/>
      <c r="L36" s="62"/>
      <c r="M36" s="63"/>
      <c r="N36" s="51"/>
      <c r="O36" s="78">
        <v>9.89</v>
      </c>
      <c r="P36" s="52"/>
      <c r="Q36" s="47"/>
      <c r="R36" s="62"/>
      <c r="S36" s="64"/>
      <c r="T36" s="51">
        <v>23.79</v>
      </c>
      <c r="U36" s="65">
        <v>11.01</v>
      </c>
      <c r="V36" s="52">
        <f t="shared" si="5"/>
        <v>0.46279949558638084</v>
      </c>
      <c r="W36" s="51">
        <v>35.93</v>
      </c>
      <c r="X36" s="51">
        <v>18.98</v>
      </c>
      <c r="Y36" s="52">
        <f t="shared" si="10"/>
        <v>0.5282493737823546</v>
      </c>
      <c r="Z36" s="47"/>
      <c r="AA36" s="66"/>
      <c r="AB36" s="67"/>
      <c r="AC36" s="77">
        <v>23.82</v>
      </c>
      <c r="AD36" s="78">
        <v>11.81</v>
      </c>
      <c r="AE36" s="52">
        <f t="shared" si="7"/>
        <v>0.49580184718723763</v>
      </c>
      <c r="AF36" s="68"/>
      <c r="AG36" s="66"/>
      <c r="AH36" s="69"/>
      <c r="AI36" s="55">
        <v>45.73</v>
      </c>
      <c r="AJ36" s="51">
        <v>16.7</v>
      </c>
      <c r="AK36" s="52">
        <f t="shared" si="9"/>
        <v>0.3651869669801006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7</v>
      </c>
      <c r="I38" s="18"/>
      <c r="J38" s="18"/>
      <c r="K38" s="43">
        <f>COUNTIF(K6:K36,"&gt;50")</f>
        <v>4</v>
      </c>
      <c r="L38" s="18"/>
      <c r="M38" s="18"/>
      <c r="N38" s="43">
        <f>COUNTIF(N6:N36,"&gt;50")</f>
        <v>2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4</v>
      </c>
      <c r="AD38" s="49"/>
      <c r="AE38" s="49"/>
      <c r="AF38" s="43">
        <f>COUNTIF(AF6:AF36,"&gt;50")</f>
        <v>5</v>
      </c>
      <c r="AG38" s="43"/>
      <c r="AH38" s="43"/>
      <c r="AI38" s="43">
        <f>COUNTIF(AI6:AI36,"&gt;50")</f>
        <v>8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0.8387096774193549</v>
      </c>
      <c r="O39" s="19">
        <f>((COUNT(O6:O36)/31))</f>
        <v>0.9032258064516129</v>
      </c>
      <c r="P39" s="19"/>
      <c r="Q39" s="19">
        <f>((COUNT(Q6:Q35)/30))</f>
        <v>0.8333333333333334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1</v>
      </c>
      <c r="AD39" s="19">
        <f>((COUNT(AD6:AD36)/31))</f>
        <v>1</v>
      </c>
      <c r="AE39" s="19"/>
      <c r="AF39" s="19">
        <f>((COUNT(AF6:AF35)/30))</f>
        <v>1</v>
      </c>
      <c r="AG39" s="19">
        <f>((COUNT(AG6:AG35)/30))</f>
        <v>0.9666666666666667</v>
      </c>
      <c r="AH39" s="19"/>
      <c r="AI39" s="19">
        <f>((COUNT(AI6:AI36)/31))</f>
        <v>1</v>
      </c>
      <c r="AJ39" s="19">
        <f>((COUNT(AJ6:AJ36)/31))</f>
        <v>1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93.81</v>
      </c>
      <c r="I40" s="21">
        <f>MAX(I6:I36)</f>
        <v>27.26</v>
      </c>
      <c r="J40" s="20"/>
      <c r="K40" s="21">
        <f>MAX(K6:K35)</f>
        <v>68.44</v>
      </c>
      <c r="L40" s="21">
        <f>MAX(L6:L35)</f>
        <v>27.51</v>
      </c>
      <c r="M40" s="20"/>
      <c r="N40" s="21">
        <f>MAX(N6:N36)</f>
        <v>62.79</v>
      </c>
      <c r="O40" s="21">
        <f>MAX(O6:O36)</f>
        <v>31.36</v>
      </c>
      <c r="P40" s="21"/>
      <c r="Q40" s="21">
        <f>MAX(Q6:Q36)</f>
        <v>39.03</v>
      </c>
      <c r="R40" s="21">
        <f>MAX(R6:R36)</f>
        <v>23.47</v>
      </c>
      <c r="S40" s="21"/>
      <c r="T40" s="21">
        <f>MAX(T6:T36)</f>
        <v>43.18</v>
      </c>
      <c r="U40" s="21">
        <f>MAX(U6:U36)</f>
        <v>31.27</v>
      </c>
      <c r="V40" s="21"/>
      <c r="W40" s="21">
        <f>MAX(W6:W36)</f>
        <v>43.96</v>
      </c>
      <c r="X40" s="21">
        <f>MAX(X6:X36)</f>
        <v>31.42</v>
      </c>
      <c r="Y40" s="21"/>
      <c r="Z40" s="21">
        <f>MAX(Z6:Z36)</f>
        <v>35.09</v>
      </c>
      <c r="AA40" s="21">
        <f>MAX(AA6:AA36)</f>
        <v>20.39</v>
      </c>
      <c r="AB40" s="21"/>
      <c r="AC40" s="21">
        <f>MAX(AC6:AC36)</f>
        <v>57.3</v>
      </c>
      <c r="AD40" s="21">
        <f>MAX(AD6:AD36)</f>
        <v>27.28</v>
      </c>
      <c r="AE40" s="21"/>
      <c r="AF40" s="21">
        <f>MAX(AF6:AF36)</f>
        <v>75.69</v>
      </c>
      <c r="AG40" s="21">
        <f>MAX(AG6:AG36)</f>
        <v>31.85</v>
      </c>
      <c r="AH40" s="21"/>
      <c r="AI40" s="21">
        <f>MAX(AI6:AI36)</f>
        <v>124.81</v>
      </c>
      <c r="AJ40" s="21">
        <f>MAX(AJ6:AJ36)</f>
        <v>41.03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13.86</v>
      </c>
      <c r="I41" s="21">
        <f>MIN(I6:I36)</f>
        <v>6.11</v>
      </c>
      <c r="J41" s="20"/>
      <c r="K41" s="21">
        <f>MIN(K6:K35)</f>
        <v>24.86</v>
      </c>
      <c r="L41" s="21">
        <f>MIN(L6:L35)</f>
        <v>12.63</v>
      </c>
      <c r="M41" s="20"/>
      <c r="N41" s="21">
        <f>MIN(N6:N36)</f>
        <v>18.51</v>
      </c>
      <c r="O41" s="21">
        <f>MIN(O6:O36)</f>
        <v>7.34</v>
      </c>
      <c r="P41" s="21"/>
      <c r="Q41" s="21">
        <f>MIN(Q6:Q36)</f>
        <v>17.96</v>
      </c>
      <c r="R41" s="21">
        <f>MIN(R6:R36)</f>
        <v>8.69</v>
      </c>
      <c r="S41" s="21"/>
      <c r="T41" s="21">
        <f>MIN(T6:T36)</f>
        <v>15.99</v>
      </c>
      <c r="U41" s="21">
        <f>MIN(U6:U36)</f>
        <v>7.33</v>
      </c>
      <c r="V41" s="21"/>
      <c r="W41" s="21">
        <f>MIN(W6:W36)</f>
        <v>18.83</v>
      </c>
      <c r="X41" s="21">
        <f>MIN(X6:X36)</f>
        <v>8.46</v>
      </c>
      <c r="Y41" s="21"/>
      <c r="Z41" s="21">
        <f>MIN(Z6:Z36)</f>
        <v>12.99</v>
      </c>
      <c r="AA41" s="21">
        <f>MIN(AA6:AA36)</f>
        <v>5.83</v>
      </c>
      <c r="AB41" s="21"/>
      <c r="AC41" s="21">
        <f>MIN(AC6:AC36)</f>
        <v>16.83</v>
      </c>
      <c r="AD41" s="21">
        <f>MIN(AD6:AD36)</f>
        <v>6.33</v>
      </c>
      <c r="AE41" s="21"/>
      <c r="AF41" s="21">
        <f>MIN(AF6:AF36)</f>
        <v>14.71</v>
      </c>
      <c r="AG41" s="21">
        <f>MIN(AG6:AG36)</f>
        <v>6.33</v>
      </c>
      <c r="AH41" s="21"/>
      <c r="AI41" s="21">
        <f>MIN(AI6:AI36)</f>
        <v>18.58</v>
      </c>
      <c r="AJ41" s="21">
        <f>MIN(AJ6:AJ36)</f>
        <v>8.07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>
        <f>AVERAGE(H6:H36)</f>
        <v>41.61290322580644</v>
      </c>
      <c r="I42" s="21">
        <f>AVERAGE(I6:I36)</f>
        <v>15.918064516129032</v>
      </c>
      <c r="J42" s="20"/>
      <c r="K42" s="21">
        <f>AVERAGE(K6:K35)</f>
        <v>39.427</v>
      </c>
      <c r="L42" s="21">
        <f>AVERAGE(L6:L35)</f>
        <v>19.661</v>
      </c>
      <c r="M42" s="20"/>
      <c r="N42" s="21">
        <f>AVERAGE(N6:N36)</f>
        <v>32.08538461538462</v>
      </c>
      <c r="O42" s="21">
        <f>AVERAGE(O6:O36)</f>
        <v>13.050714285714283</v>
      </c>
      <c r="P42" s="21"/>
      <c r="Q42" s="21">
        <f>AVERAGE(Q6:Q36)</f>
        <v>29.2832</v>
      </c>
      <c r="R42" s="21">
        <f>AVERAGE(R6:R36)</f>
        <v>15.251999999999999</v>
      </c>
      <c r="S42" s="21"/>
      <c r="T42" s="21">
        <f>AVERAGE(T6:T36)</f>
        <v>25.015483870967735</v>
      </c>
      <c r="U42" s="21">
        <f>AVERAGE(U6:U36)</f>
        <v>13.964193548387097</v>
      </c>
      <c r="V42" s="21"/>
      <c r="W42" s="21">
        <f>AVERAGE(W6:W36)</f>
        <v>26.859032258064513</v>
      </c>
      <c r="X42" s="21">
        <f>AVERAGE(X6:X36)</f>
        <v>14.268387096774195</v>
      </c>
      <c r="Y42" s="21"/>
      <c r="Z42" s="21">
        <f>AVERAGE(Z6:Z36)</f>
        <v>20.956333333333326</v>
      </c>
      <c r="AA42" s="21">
        <f>AVERAGE(AA6:AA36)</f>
        <v>11.226666666666668</v>
      </c>
      <c r="AB42" s="21"/>
      <c r="AC42" s="21">
        <f>AVERAGE(AC6:AC36)</f>
        <v>34.90290322580646</v>
      </c>
      <c r="AD42" s="21">
        <f>AVERAGE(AD6:AD36)</f>
        <v>15.637741935483874</v>
      </c>
      <c r="AE42" s="21"/>
      <c r="AF42" s="21">
        <f>AVERAGE(AF6:AF36)</f>
        <v>32.83766666666667</v>
      </c>
      <c r="AG42" s="21">
        <f>AVERAGE(AG6:AG36)</f>
        <v>14.086206896551728</v>
      </c>
      <c r="AH42" s="21"/>
      <c r="AI42" s="21">
        <f>AVERAGE(AI6:AI36)</f>
        <v>43.77580645161291</v>
      </c>
      <c r="AJ42" s="21">
        <f>AVERAGE(AJ6:AJ36)</f>
        <v>16.619032258064518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0.43346672912763984</v>
      </c>
      <c r="E43" s="85"/>
      <c r="F43" s="85"/>
      <c r="G43" s="33">
        <f>AVERAGE(G6:G36)</f>
        <v>0.3774605351642562</v>
      </c>
      <c r="H43" s="85"/>
      <c r="I43" s="85"/>
      <c r="J43" s="33">
        <f>AVERAGE(J6:J36)</f>
        <v>0.4129699137449122</v>
      </c>
      <c r="K43" s="85"/>
      <c r="L43" s="85"/>
      <c r="M43" s="33">
        <f>AVERAGE(M6:M35)</f>
        <v>0.5104209938807361</v>
      </c>
      <c r="N43" s="85"/>
      <c r="O43" s="85"/>
      <c r="P43" s="33">
        <f>AVERAGE(P6:P36)</f>
        <v>0.42805784434689315</v>
      </c>
      <c r="Q43" s="85"/>
      <c r="R43" s="86"/>
      <c r="S43" s="40">
        <f>AVERAGE(S6:S35)</f>
        <v>0.5414269552817289</v>
      </c>
      <c r="T43" s="100"/>
      <c r="U43" s="90"/>
      <c r="V43" s="40">
        <f>AVERAGE(V6:V36)</f>
        <v>0.5497442986640119</v>
      </c>
      <c r="W43" s="99"/>
      <c r="X43" s="99"/>
      <c r="Y43" s="40">
        <f>AVERAGE(Y6:Y36)</f>
        <v>0.5216626843044331</v>
      </c>
      <c r="Z43" s="99"/>
      <c r="AA43" s="99"/>
      <c r="AB43" s="40">
        <f>AVERAGE(AB6:AB36)</f>
        <v>0.5306123292645213</v>
      </c>
      <c r="AC43" s="99"/>
      <c r="AD43" s="99"/>
      <c r="AE43" s="42">
        <f>AVERAGE(AE6:AE36)</f>
        <v>0.4472194212770209</v>
      </c>
      <c r="AF43" s="99"/>
      <c r="AG43" s="99"/>
      <c r="AH43" s="42">
        <f>AVERAGE(AH6:AH36)</f>
        <v>0.43447920749889485</v>
      </c>
      <c r="AI43" s="99"/>
      <c r="AJ43" s="99"/>
      <c r="AK43" s="42">
        <f>AVERAGE(AK6:AK36)</f>
        <v>0.39738900509580827</v>
      </c>
    </row>
    <row r="44" spans="1:37" ht="13.5" thickBot="1">
      <c r="A44" s="5" t="s">
        <v>22</v>
      </c>
      <c r="B44" s="80">
        <f>AVERAGE(B43:AK43)</f>
        <v>0.4654091598042381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43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2008-01-07T12:29:14Z</dcterms:modified>
  <cp:category/>
  <cp:version/>
  <cp:contentType/>
  <cp:contentStatus/>
</cp:coreProperties>
</file>