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<sst xmlns="http://schemas.openxmlformats.org/spreadsheetml/2006/main" count="1507" uniqueCount="583">
  <si>
    <t>COMUNE DI MACERATA - SERVIZIO SCUOLA</t>
  </si>
  <si>
    <t>Graduatoria per l'ammissione ai nidi d'infanzia per l'anno scolastico 2008/2009</t>
  </si>
  <si>
    <t>lattante</t>
  </si>
  <si>
    <t>non lattante</t>
  </si>
  <si>
    <t>Precedenze ex art. 6, comma 3,  Reg. Asili Nido Comunali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</si>
  <si>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</si>
  <si>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</si>
  <si>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</si>
  <si>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</si>
  <si>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</si>
  <si>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</si>
  <si>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</si>
  <si>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</si>
  <si>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</si>
  <si>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</si>
  <si>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</si>
  <si>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o</t>
  </si>
  <si>
    <t>p</t>
  </si>
  <si>
    <t>q</t>
  </si>
  <si>
    <t>r</t>
  </si>
  <si>
    <t>n.</t>
  </si>
  <si>
    <t>TOPO</t>
  </si>
  <si>
    <t>ARCO</t>
  </si>
  <si>
    <t>AQUI</t>
  </si>
  <si>
    <t>MIMA</t>
  </si>
  <si>
    <t>G.B.</t>
  </si>
  <si>
    <t>nominativo</t>
  </si>
  <si>
    <t>sesso</t>
  </si>
  <si>
    <t>indirizzo</t>
  </si>
  <si>
    <t>data di nascita</t>
  </si>
  <si>
    <t>ISEE</t>
  </si>
  <si>
    <t>punteggio due genitori lavoratori</t>
  </si>
  <si>
    <t>punteggio  ISEE</t>
  </si>
  <si>
    <t>totale (n+o+p)</t>
  </si>
  <si>
    <t>telefono</t>
  </si>
  <si>
    <t>x</t>
  </si>
  <si>
    <t>Anzuinelli Arianna</t>
  </si>
  <si>
    <t>Via Contini, 34</t>
  </si>
  <si>
    <t>338-3762488</t>
  </si>
  <si>
    <t>Longarini Matteo</t>
  </si>
  <si>
    <t>Via Vanvitelli, 76</t>
  </si>
  <si>
    <t>347-4881159</t>
  </si>
  <si>
    <t>Jorda Denisa Milena</t>
  </si>
  <si>
    <t>Via Severini, 41</t>
  </si>
  <si>
    <t>327-6970865</t>
  </si>
  <si>
    <t>Baiocco Emma</t>
  </si>
  <si>
    <t>Via Falcone, 26</t>
  </si>
  <si>
    <t>339-5650109</t>
  </si>
  <si>
    <t>Montagnese Samuele</t>
  </si>
  <si>
    <t>Via Manzoni, 56</t>
  </si>
  <si>
    <t>340-8238964</t>
  </si>
  <si>
    <t>Luzi Eleonora</t>
  </si>
  <si>
    <t>V.le Indipendenza, 121</t>
  </si>
  <si>
    <t>0733-238635</t>
  </si>
  <si>
    <t xml:space="preserve">Graduatoria ordinata in relazione alla situazione economica del nucleo familiare sulla base dei redditi </t>
  </si>
  <si>
    <t>percepiti nell'anno 2007 - dichiarazione dei redditi 2008 (art. 6, commi 1, 1/bis, 1/ter Reg. Asili Nido Comunali).</t>
  </si>
  <si>
    <t>La relativa documentazione è conservata agli atti.</t>
  </si>
  <si>
    <t>totale (o+p)</t>
  </si>
  <si>
    <t>Hazin Valerio</t>
  </si>
  <si>
    <t>Via B. Gigli, 41</t>
  </si>
  <si>
    <t>347-3701325</t>
  </si>
  <si>
    <t>Pelayza Ayala Avril Haana</t>
  </si>
  <si>
    <t>Via U. Foscolo, 51</t>
  </si>
  <si>
    <t>348-1372687</t>
  </si>
  <si>
    <t>Sopranzetti Diletta</t>
  </si>
  <si>
    <t>Via Pagnanelli, 26</t>
  </si>
  <si>
    <t>328-8668803</t>
  </si>
  <si>
    <t>Luciani Elena</t>
  </si>
  <si>
    <t>Via  Lorenzoni, 112</t>
  </si>
  <si>
    <t>388-7658820</t>
  </si>
  <si>
    <t>De Luca Giovanna Clio</t>
  </si>
  <si>
    <t>Via Cimarella, 8</t>
  </si>
  <si>
    <t>360-768462</t>
  </si>
  <si>
    <t>Cherchi Maria Celeste</t>
  </si>
  <si>
    <t>Via U. Foscolo, 10/B</t>
  </si>
  <si>
    <t>335-432158</t>
  </si>
  <si>
    <t>Huamani Leon Alessia Fiorella</t>
  </si>
  <si>
    <t>Via Urbino, 37</t>
  </si>
  <si>
    <t>340-8429076</t>
  </si>
  <si>
    <t xml:space="preserve">Pranzetti Rocco </t>
  </si>
  <si>
    <t>Via G. Galilei,47/B</t>
  </si>
  <si>
    <t>329-8015093</t>
  </si>
  <si>
    <t>Aibuedefe Angel</t>
  </si>
  <si>
    <t>Via S. Caterina, 27</t>
  </si>
  <si>
    <t>347-8753781</t>
  </si>
  <si>
    <t>Tagoe Veronica</t>
  </si>
  <si>
    <t>Via P.M. Ricci, 23</t>
  </si>
  <si>
    <t>349-3942776</t>
  </si>
  <si>
    <t>Baioni Manolo</t>
  </si>
  <si>
    <t>Via Spalato, 4</t>
  </si>
  <si>
    <t>320-8538637</t>
  </si>
  <si>
    <t>Wemishu Jonatan</t>
  </si>
  <si>
    <t>Via Pace, 225</t>
  </si>
  <si>
    <t>329-4142688</t>
  </si>
  <si>
    <t>Milazzo Giuseppe Maria</t>
  </si>
  <si>
    <t>Via G. Valenti, 105</t>
  </si>
  <si>
    <t>335-1808769</t>
  </si>
  <si>
    <t>Wang Lorenzo</t>
  </si>
  <si>
    <t>Via Merelli, 10</t>
  </si>
  <si>
    <t>329-0943798</t>
  </si>
  <si>
    <t>Maulo Mattia</t>
  </si>
  <si>
    <t>Via Bata', 22</t>
  </si>
  <si>
    <t>338-4401184</t>
  </si>
  <si>
    <t>Gasparrini Lorenzo</t>
  </si>
  <si>
    <t>V.le Indipendenza, 57</t>
  </si>
  <si>
    <t>328-5797712</t>
  </si>
  <si>
    <t>Francalancia Daniele</t>
  </si>
  <si>
    <t>Via IV Novembre, 19</t>
  </si>
  <si>
    <t>329-4578447</t>
  </si>
  <si>
    <t>Luli Elisabetta</t>
  </si>
  <si>
    <t>Via Pallota,10</t>
  </si>
  <si>
    <t>329-6259014</t>
  </si>
  <si>
    <t>Stafa Ludivica</t>
  </si>
  <si>
    <t>Viale Don Bosco, 67</t>
  </si>
  <si>
    <t>348-7334846</t>
  </si>
  <si>
    <t xml:space="preserve">Gambi Ariana Elizabeth </t>
  </si>
  <si>
    <t>Via Micozzi Ferri, 17</t>
  </si>
  <si>
    <t>320-1762016</t>
  </si>
  <si>
    <t xml:space="preserve">Mozzoni Davide </t>
  </si>
  <si>
    <t>Via Ercolani, 4</t>
  </si>
  <si>
    <t>333-5218195</t>
  </si>
  <si>
    <t>Russo Nicola</t>
  </si>
  <si>
    <t>C.da Valle, 10</t>
  </si>
  <si>
    <t>393-5589524</t>
  </si>
  <si>
    <t>Sergi lorenzo</t>
  </si>
  <si>
    <t>Via Ancona, 64</t>
  </si>
  <si>
    <t>338-9113111</t>
  </si>
  <si>
    <t>Kalenga Alessandro</t>
  </si>
  <si>
    <t>Via M. Pantaleoni, 13</t>
  </si>
  <si>
    <t>329-9274833</t>
  </si>
  <si>
    <t>Annessi Ester</t>
  </si>
  <si>
    <t>Via Metauro, 145</t>
  </si>
  <si>
    <t>Annessi Sarah</t>
  </si>
  <si>
    <t>348-7032187</t>
  </si>
  <si>
    <t>Nicoletti Gabriele</t>
  </si>
  <si>
    <t>P.zza XXV Aprile, 3</t>
  </si>
  <si>
    <t>0733-270680</t>
  </si>
  <si>
    <t>Olimpi Giulia</t>
  </si>
  <si>
    <t>C.da Botonto, 15</t>
  </si>
  <si>
    <t>347-8686799</t>
  </si>
  <si>
    <t>Cardarelli Maddalena</t>
  </si>
  <si>
    <t>V.le Martiri della Liberta', 12</t>
  </si>
  <si>
    <t>339-7357123</t>
  </si>
  <si>
    <t>Giustozzi Andrea Luce</t>
  </si>
  <si>
    <t>B.go Sforzacosta, 94</t>
  </si>
  <si>
    <t>0733-281255</t>
  </si>
  <si>
    <t>Hibi Nadia</t>
  </si>
  <si>
    <t>Via Mincio, 6</t>
  </si>
  <si>
    <t>333-6008867</t>
  </si>
  <si>
    <t>Pieralisi Alessandro</t>
  </si>
  <si>
    <t>Via Pace, 45</t>
  </si>
  <si>
    <t>0733-283068</t>
  </si>
  <si>
    <t>Ciavarella Riccardo</t>
  </si>
  <si>
    <t>Via Metauro, 3</t>
  </si>
  <si>
    <t>340-3919854</t>
  </si>
  <si>
    <t>Palmieri Sofia</t>
  </si>
  <si>
    <t>Viale Trieste, 10</t>
  </si>
  <si>
    <t>0733-30403</t>
  </si>
  <si>
    <t>Mosconi Piero</t>
  </si>
  <si>
    <t>Via delle Moje, 1</t>
  </si>
  <si>
    <t>333-8558561</t>
  </si>
  <si>
    <t>Marchegiani Riccardo</t>
  </si>
  <si>
    <t>Via B. Tano,19</t>
  </si>
  <si>
    <t>334-3774161</t>
  </si>
  <si>
    <t>Pacifici Aurora</t>
  </si>
  <si>
    <t>Via Campanile, 1</t>
  </si>
  <si>
    <t>0733-264271</t>
  </si>
  <si>
    <t>D'Amico Elisa</t>
  </si>
  <si>
    <t>Via F. Panfilo, 5</t>
  </si>
  <si>
    <t>331-3647769</t>
  </si>
  <si>
    <t>Petrucci Simome</t>
  </si>
  <si>
    <t>V.le Carradori, 68</t>
  </si>
  <si>
    <t>392-9380439</t>
  </si>
  <si>
    <t>Vespertilli Pietro</t>
  </si>
  <si>
    <t>Via Verga, 46</t>
  </si>
  <si>
    <t>329-2008909</t>
  </si>
  <si>
    <t>Idumwonyi Ernest Christ In Me</t>
  </si>
  <si>
    <t>Via Roma, 56</t>
  </si>
  <si>
    <t>328-3135787</t>
  </si>
  <si>
    <t>Carlocchia Emma</t>
  </si>
  <si>
    <t>C.da Vallebona, 48/B</t>
  </si>
  <si>
    <t>339-3342806</t>
  </si>
  <si>
    <t>Marinacci Nicolo'</t>
  </si>
  <si>
    <t>Via Metauro, 77</t>
  </si>
  <si>
    <t>348-7105723</t>
  </si>
  <si>
    <t>Voineau Lorenzo</t>
  </si>
  <si>
    <t>P.zza Mazzini, 31</t>
  </si>
  <si>
    <t>339-7765436</t>
  </si>
  <si>
    <t>Stafa William</t>
  </si>
  <si>
    <t>329-6258819</t>
  </si>
  <si>
    <t>Copparo Matteo</t>
  </si>
  <si>
    <t>Via Verdi, 25</t>
  </si>
  <si>
    <t>0733-235032</t>
  </si>
  <si>
    <t>Staffolani Riccardo</t>
  </si>
  <si>
    <t>Via Campanile, 17</t>
  </si>
  <si>
    <t>320-0562037</t>
  </si>
  <si>
    <t>Bettucci Carolina</t>
  </si>
  <si>
    <t>C.da Mozzavinci,1/C</t>
  </si>
  <si>
    <t>349-6105859</t>
  </si>
  <si>
    <t>Oukessou Suad</t>
  </si>
  <si>
    <t>Via Pace, 270</t>
  </si>
  <si>
    <t>334-8623590</t>
  </si>
  <si>
    <t>Monachesi Lorenzo</t>
  </si>
  <si>
    <t>Via Roma, 381</t>
  </si>
  <si>
    <t>340-6710644</t>
  </si>
  <si>
    <t>Giampieri Cristiano</t>
  </si>
  <si>
    <t>Via G. Pallotta, 10</t>
  </si>
  <si>
    <t>347-1434534</t>
  </si>
  <si>
    <t>Tognetti Lavinia</t>
  </si>
  <si>
    <t>Via Ettore Ricci, 20</t>
  </si>
  <si>
    <t>349-7226139</t>
  </si>
  <si>
    <t>Pisani Viola</t>
  </si>
  <si>
    <t>Via Falcone,36</t>
  </si>
  <si>
    <t>349-8730704</t>
  </si>
  <si>
    <t>Giorgini Marina</t>
  </si>
  <si>
    <t>C.da Potenza, 31</t>
  </si>
  <si>
    <t>328-3877400</t>
  </si>
  <si>
    <t>Mazzarini Margherita</t>
  </si>
  <si>
    <t>Via Metauro, 149</t>
  </si>
  <si>
    <t>349-5655064</t>
  </si>
  <si>
    <t>Carsetti Leonardo</t>
  </si>
  <si>
    <t>Via Dante Romagnoli, 32</t>
  </si>
  <si>
    <t>392-3143941</t>
  </si>
  <si>
    <t>Fioretti Leonardo</t>
  </si>
  <si>
    <t>Via F.lli Cervi, 8</t>
  </si>
  <si>
    <t>338-2220012</t>
  </si>
  <si>
    <t>Barone Raffaele</t>
  </si>
  <si>
    <t>Via Palmarini, 1</t>
  </si>
  <si>
    <t>320-2242250</t>
  </si>
  <si>
    <t>Quashie Adanlan Debbie</t>
  </si>
  <si>
    <t>Via Manzoni, 30</t>
  </si>
  <si>
    <t>339-8657086</t>
  </si>
  <si>
    <t>Karrakchou Taib</t>
  </si>
  <si>
    <t>Via Pace, 34</t>
  </si>
  <si>
    <t>328-7405738</t>
  </si>
  <si>
    <t>Dell'Uomo Alessia</t>
  </si>
  <si>
    <t>Via del Fiume, 17</t>
  </si>
  <si>
    <t>328-4139983</t>
  </si>
  <si>
    <t>Guzman Valencia Korin Arianna</t>
  </si>
  <si>
    <t>Via Ercolani, 6</t>
  </si>
  <si>
    <t>349-1425870</t>
  </si>
  <si>
    <t>Carletti Aurora</t>
  </si>
  <si>
    <t>Via S.Caterina, 27</t>
  </si>
  <si>
    <t>338-2376679</t>
  </si>
  <si>
    <t>Achilli Elena</t>
  </si>
  <si>
    <t>Via Dei Velini, 251</t>
  </si>
  <si>
    <t>393-6701779</t>
  </si>
  <si>
    <t>Piermarteri Anna</t>
  </si>
  <si>
    <t>Via Marche,32</t>
  </si>
  <si>
    <t>347-1260313</t>
  </si>
  <si>
    <t>Rizzuni Gabriel</t>
  </si>
  <si>
    <t>Viale Martiri della Libertà 22</t>
  </si>
  <si>
    <t>347-7470833</t>
  </si>
  <si>
    <t>Velaj Alessio</t>
  </si>
  <si>
    <t>Via Campanile, 3</t>
  </si>
  <si>
    <t>333-3885853</t>
  </si>
  <si>
    <t>Ilascu Carolina Gabriella</t>
  </si>
  <si>
    <t>Via Moje, 16</t>
  </si>
  <si>
    <t>328-2656875</t>
  </si>
  <si>
    <t>Valerio Cuaresma Danna Antonella</t>
  </si>
  <si>
    <t>Via S. Maria della Porta, 100</t>
  </si>
  <si>
    <t>0733-231189</t>
  </si>
  <si>
    <t>Lambertucci Elisa</t>
  </si>
  <si>
    <t>Via Cincinelli, 106</t>
  </si>
  <si>
    <t>328-8750347</t>
  </si>
  <si>
    <t>Picchio Federica</t>
  </si>
  <si>
    <t>Via dei Velini, 275</t>
  </si>
  <si>
    <t>338-1514047</t>
  </si>
  <si>
    <t>Persichini Sophia</t>
  </si>
  <si>
    <t>Via Urbino, 9</t>
  </si>
  <si>
    <t>347-0140017</t>
  </si>
  <si>
    <t>Scarponi Matilde</t>
  </si>
  <si>
    <t>Via Pirandello, 17</t>
  </si>
  <si>
    <t>0733-32515</t>
  </si>
  <si>
    <t>Emohare Rebekah</t>
  </si>
  <si>
    <t>Via Spalato, 54</t>
  </si>
  <si>
    <t>320-8054216</t>
  </si>
  <si>
    <t>Williams Eguaogie Maven Osasere</t>
  </si>
  <si>
    <t>Via G. Mancioli, 2</t>
  </si>
  <si>
    <t>380-3411515</t>
  </si>
  <si>
    <t>Sano Albert</t>
  </si>
  <si>
    <t>Via Crispi, 39</t>
  </si>
  <si>
    <t>347-7621772</t>
  </si>
  <si>
    <t>Benigni Marco</t>
  </si>
  <si>
    <t>Via Cardarelli, 23</t>
  </si>
  <si>
    <t>0733-32903</t>
  </si>
  <si>
    <t>Morresi Lorenzo</t>
  </si>
  <si>
    <t>C.da Fontezucca, 20</t>
  </si>
  <si>
    <t>338-4112706</t>
  </si>
  <si>
    <t>Karim Paua</t>
  </si>
  <si>
    <t>Via Rosati, 15</t>
  </si>
  <si>
    <t>320-8024397</t>
  </si>
  <si>
    <t>Fornaro Marta</t>
  </si>
  <si>
    <t>Via Mincio, 14</t>
  </si>
  <si>
    <t>338-9629998</t>
  </si>
  <si>
    <t>Campanella Tommaso</t>
  </si>
  <si>
    <t>Via Troili, 77</t>
  </si>
  <si>
    <t>320-1155733</t>
  </si>
  <si>
    <t>Buongarzone Filippo</t>
  </si>
  <si>
    <t>Via Metauro, 153</t>
  </si>
  <si>
    <t>333-3499820</t>
  </si>
  <si>
    <t>Bruzzesi Silvia Maria</t>
  </si>
  <si>
    <t>Via Verga, 170/M</t>
  </si>
  <si>
    <t>0733-30595</t>
  </si>
  <si>
    <t>Nardi Tommaso</t>
  </si>
  <si>
    <t>Via Cimarella, 20</t>
  </si>
  <si>
    <t>347-0539265</t>
  </si>
  <si>
    <t>Mincio Elisa</t>
  </si>
  <si>
    <t>Via Capuzzi, 1</t>
  </si>
  <si>
    <t>339-2228787</t>
  </si>
  <si>
    <t>Catarsi Arianna</t>
  </si>
  <si>
    <t>Via della Pace, 161</t>
  </si>
  <si>
    <t>0733-263556</t>
  </si>
  <si>
    <t>Castellani Mattia</t>
  </si>
  <si>
    <t>Via G. Palatucci, 10</t>
  </si>
  <si>
    <t>347-1078041</t>
  </si>
  <si>
    <t>Idiaghee Costance Osamede</t>
  </si>
  <si>
    <t>Via M. Pantaleoni, 89</t>
  </si>
  <si>
    <t>380-7958977</t>
  </si>
  <si>
    <t>Aghahowa Ikponmwosa Elliot</t>
  </si>
  <si>
    <t>C.so Cairoli, 45</t>
  </si>
  <si>
    <t>346-8055769</t>
  </si>
  <si>
    <t>Aghahowa Omofonwan Ilario</t>
  </si>
  <si>
    <t>Iommi Caterina</t>
  </si>
  <si>
    <t>Via Pace, 157</t>
  </si>
  <si>
    <t>320-4236158</t>
  </si>
  <si>
    <t>Ascenzi Agnese</t>
  </si>
  <si>
    <t>Via Lorenzoni,171</t>
  </si>
  <si>
    <t>0733-239446</t>
  </si>
  <si>
    <t>Spe' Samuele</t>
  </si>
  <si>
    <t>Via Pannaggi, 52</t>
  </si>
  <si>
    <t>328-6547924</t>
  </si>
  <si>
    <t>Casoni Leonardo</t>
  </si>
  <si>
    <t>C.da Morica, 55/A</t>
  </si>
  <si>
    <t>329-2352356</t>
  </si>
  <si>
    <t>Carrasco Vidal Jhazmin</t>
  </si>
  <si>
    <t>Via Batà, 8</t>
  </si>
  <si>
    <t>335-1764134</t>
  </si>
  <si>
    <t>Enato Tracy</t>
  </si>
  <si>
    <t>Via Spalato, 27</t>
  </si>
  <si>
    <t>389-9894428</t>
  </si>
  <si>
    <t>Marini Elisa</t>
  </si>
  <si>
    <t>Via G. Valenti, 101</t>
  </si>
  <si>
    <t>339-4549789</t>
  </si>
  <si>
    <t>Cegna Giulio</t>
  </si>
  <si>
    <t>Via Nobili, 12</t>
  </si>
  <si>
    <t>338-4458848</t>
  </si>
  <si>
    <t>Gianangeli Leonardo</t>
  </si>
  <si>
    <t>Via Silone, 8</t>
  </si>
  <si>
    <t>335-1283609</t>
  </si>
  <si>
    <t>Bellesi Antonio</t>
  </si>
  <si>
    <t>Via Pagnanelli, 15/a</t>
  </si>
  <si>
    <t>338-2642202</t>
  </si>
  <si>
    <t>Acquaviva Marco</t>
  </si>
  <si>
    <t>Via Fam. Palmieri, 6</t>
  </si>
  <si>
    <t>349-6730707</t>
  </si>
  <si>
    <t>Makartet Jasmine</t>
  </si>
  <si>
    <t>Via Crispi, 41</t>
  </si>
  <si>
    <t>348-0735270</t>
  </si>
  <si>
    <t>Bordoni Filippo</t>
  </si>
  <si>
    <t>Via N. Cassara, 9</t>
  </si>
  <si>
    <t>0733-240430</t>
  </si>
  <si>
    <t>Cirilli Giulia</t>
  </si>
  <si>
    <t>338-3409409</t>
  </si>
  <si>
    <t>Salvucci Andrea</t>
  </si>
  <si>
    <t>Via Panfilo, 89</t>
  </si>
  <si>
    <t>349-6131555</t>
  </si>
  <si>
    <t>Catinari Jacopo</t>
  </si>
  <si>
    <t>C.da Botonto, 27</t>
  </si>
  <si>
    <t>333-2104452</t>
  </si>
  <si>
    <t>Natali Simone</t>
  </si>
  <si>
    <t>Via Metauro, 157</t>
  </si>
  <si>
    <t>347-1839140</t>
  </si>
  <si>
    <t>Comandini Chiara</t>
  </si>
  <si>
    <t>Via Spalato, 59</t>
  </si>
  <si>
    <t>339-2502768</t>
  </si>
  <si>
    <t>Comandini Matteo</t>
  </si>
  <si>
    <t>Fraticelli Aurora</t>
  </si>
  <si>
    <t>Via Brigata Macerata, 28</t>
  </si>
  <si>
    <t>320-0266656</t>
  </si>
  <si>
    <t>Sdrubolini Angelica</t>
  </si>
  <si>
    <t>C.da Lornano, 25/A</t>
  </si>
  <si>
    <t>0733-263140</t>
  </si>
  <si>
    <t>Pallotta Tommaso</t>
  </si>
  <si>
    <t>Via Due Fonti, 96</t>
  </si>
  <si>
    <t>333-3125444</t>
  </si>
  <si>
    <t>Foresi Elisa</t>
  </si>
  <si>
    <t>Via Crispi, 10</t>
  </si>
  <si>
    <t>347-1113046</t>
  </si>
  <si>
    <t>Giardili Eugenio</t>
  </si>
  <si>
    <t>Via Due Fonti, 17</t>
  </si>
  <si>
    <t>339-3113189</t>
  </si>
  <si>
    <t>Lorenzetti Laura</t>
  </si>
  <si>
    <t>Via E.Rosa, 5</t>
  </si>
  <si>
    <t>347-1060797</t>
  </si>
  <si>
    <t>Brandi Davide</t>
  </si>
  <si>
    <t>Via Falcone, 99</t>
  </si>
  <si>
    <t>338-6563264</t>
  </si>
  <si>
    <t>Turchetti Alice</t>
  </si>
  <si>
    <t>Via Marchetti, 19</t>
  </si>
  <si>
    <t>339-3033330</t>
  </si>
  <si>
    <t>D'Alessandro Giovanni</t>
  </si>
  <si>
    <t>Via Luigi Pirandello, 13</t>
  </si>
  <si>
    <t>339-8544477</t>
  </si>
  <si>
    <t>Antinori Michele</t>
  </si>
  <si>
    <t>B.go Sforzacosta, 297</t>
  </si>
  <si>
    <t>329-8704133</t>
  </si>
  <si>
    <t>Dimmito Maria Alice</t>
  </si>
  <si>
    <t>Via Dei Velini, 19/H</t>
  </si>
  <si>
    <t>320-7169268</t>
  </si>
  <si>
    <t>Senesi Alessandro</t>
  </si>
  <si>
    <t>Via Roma, 396</t>
  </si>
  <si>
    <t>331-3697744</t>
  </si>
  <si>
    <t>Pagamici Vittoria</t>
  </si>
  <si>
    <t>Via XXIV Maggio, 2</t>
  </si>
  <si>
    <t>339-4401934</t>
  </si>
  <si>
    <t>Monachesi Cecilia</t>
  </si>
  <si>
    <t>Via Sforza, 79</t>
  </si>
  <si>
    <t>333-4321082</t>
  </si>
  <si>
    <t>Bracci Alessandro</t>
  </si>
  <si>
    <t>Via Mameli,27</t>
  </si>
  <si>
    <t>347-5167298</t>
  </si>
  <si>
    <t>Addimando Alessia</t>
  </si>
  <si>
    <t>Via M. D'Azeglio, 7</t>
  </si>
  <si>
    <t>320-5646497</t>
  </si>
  <si>
    <t>Addimando Giulia</t>
  </si>
  <si>
    <t>Carlini Greta</t>
  </si>
  <si>
    <t>Via Ascoli Piceno, 22</t>
  </si>
  <si>
    <t>0733-265037</t>
  </si>
  <si>
    <t>Greco Simone</t>
  </si>
  <si>
    <t>Via Mincio, 4</t>
  </si>
  <si>
    <t>0733-281665</t>
  </si>
  <si>
    <t>Brambatti Gioele</t>
  </si>
  <si>
    <t>Via dell'Acquedotto, 59</t>
  </si>
  <si>
    <t>339-2413180</t>
  </si>
  <si>
    <t>Brambatti Lidia</t>
  </si>
  <si>
    <t>Traini Chiara</t>
  </si>
  <si>
    <t>347-2348270</t>
  </si>
  <si>
    <t>Giorgi Matteo</t>
  </si>
  <si>
    <t>Via Cioci, 34</t>
  </si>
  <si>
    <t>328-5335262</t>
  </si>
  <si>
    <t>Petracci Mario Amedeo</t>
  </si>
  <si>
    <t>Via Crescimbeni, 15</t>
  </si>
  <si>
    <t>333-2782397</t>
  </si>
  <si>
    <t>Parrino Tommaso</t>
  </si>
  <si>
    <t>Via Cassara, 9</t>
  </si>
  <si>
    <t>339-8429395</t>
  </si>
  <si>
    <t>Morresi Davide</t>
  </si>
  <si>
    <t>Via due Fonti, 11/F</t>
  </si>
  <si>
    <t>349-8602909</t>
  </si>
  <si>
    <t xml:space="preserve">Pinzi Luca </t>
  </si>
  <si>
    <t>V.le Piave,58</t>
  </si>
  <si>
    <t>0733-231387</t>
  </si>
  <si>
    <t>Colucci Nicola</t>
  </si>
  <si>
    <t>Via Severini, 72</t>
  </si>
  <si>
    <t>388-9461268</t>
  </si>
  <si>
    <t>Fogante Tommaso</t>
  </si>
  <si>
    <t>Via Giuliozzi, 1</t>
  </si>
  <si>
    <t>0733-263588</t>
  </si>
  <si>
    <t>Sperandini Benedetta</t>
  </si>
  <si>
    <t>Via S.Francesco, 4</t>
  </si>
  <si>
    <t>328-2662703</t>
  </si>
  <si>
    <t>Scarponi Lorenzo</t>
  </si>
  <si>
    <t>Via dei Velini, 120</t>
  </si>
  <si>
    <t>0733-203301</t>
  </si>
  <si>
    <t>Morresi Filippo Maria</t>
  </si>
  <si>
    <t>Via Cioci, 1</t>
  </si>
  <si>
    <t>329-6922790</t>
  </si>
  <si>
    <t>Tiriticco Matteo</t>
  </si>
  <si>
    <t>C.da Lornano, 22</t>
  </si>
  <si>
    <t>338-1782848</t>
  </si>
  <si>
    <t>Cipollini Leonardo</t>
  </si>
  <si>
    <t>Via Tano, 62</t>
  </si>
  <si>
    <t>338-9040614</t>
  </si>
  <si>
    <t>Napolitano Alice</t>
  </si>
  <si>
    <t>Via Trento, 19</t>
  </si>
  <si>
    <t>339-3603413</t>
  </si>
  <si>
    <t>Monachesi Nicolo'</t>
  </si>
  <si>
    <t>Via Guidi, 8</t>
  </si>
  <si>
    <t>347-1435106</t>
  </si>
  <si>
    <t>Bellezze Alessia</t>
  </si>
  <si>
    <t>Via Urbino, 47/A</t>
  </si>
  <si>
    <t>0733-238147</t>
  </si>
  <si>
    <t>Cipolletta Giulia</t>
  </si>
  <si>
    <t>Via Pace, 235</t>
  </si>
  <si>
    <t>329-9660285</t>
  </si>
  <si>
    <t>Ciccarelli Michele</t>
  </si>
  <si>
    <t>Via due Fonti,11/B</t>
  </si>
  <si>
    <t>347-7423893</t>
  </si>
  <si>
    <t>Mattioli Tommaso</t>
  </si>
  <si>
    <t>Via Barilatti, 49</t>
  </si>
  <si>
    <t>329-5416585</t>
  </si>
  <si>
    <t>Prenna lorenzo</t>
  </si>
  <si>
    <t>Viale Carradori,82</t>
  </si>
  <si>
    <t>348-5637278</t>
  </si>
  <si>
    <t>Ripani Filippo</t>
  </si>
  <si>
    <t>C.da Lornano, 24/D</t>
  </si>
  <si>
    <t>0733-264860</t>
  </si>
  <si>
    <t>Gentili Lorenzo Miguel</t>
  </si>
  <si>
    <t>Via Palmarini, 5</t>
  </si>
  <si>
    <t>0733-263578</t>
  </si>
  <si>
    <t>Brandi Bianca Francesca Maria</t>
  </si>
  <si>
    <t>0733-31990</t>
  </si>
  <si>
    <t>Capiglioni Samuele</t>
  </si>
  <si>
    <t>Via Panfilo, 21</t>
  </si>
  <si>
    <t>0733-233668</t>
  </si>
  <si>
    <t>Pettorossi Ludovica</t>
  </si>
  <si>
    <t>Via G. Valenti, 109</t>
  </si>
  <si>
    <t>347-4515715</t>
  </si>
  <si>
    <t>Meloni Eleonora</t>
  </si>
  <si>
    <t>Via Metauro, 139</t>
  </si>
  <si>
    <t>0733-283354</t>
  </si>
  <si>
    <t>Nalli Agnese</t>
  </si>
  <si>
    <t>Via Vanvitelli, 90</t>
  </si>
  <si>
    <t>349-4739322</t>
  </si>
  <si>
    <t>Bordi Lorenzo</t>
  </si>
  <si>
    <t>Via Maurizi, 4</t>
  </si>
  <si>
    <t>329-9660502</t>
  </si>
  <si>
    <t>Bompadre Serena</t>
  </si>
  <si>
    <t>Via Metauro, 103</t>
  </si>
  <si>
    <t>338-4683100</t>
  </si>
  <si>
    <t>Bisconti Alice</t>
  </si>
  <si>
    <t>333-2956131</t>
  </si>
  <si>
    <t>Domizi Cecilia</t>
  </si>
  <si>
    <t>Via Cincinelli, 89/B</t>
  </si>
  <si>
    <t>0733-238292</t>
  </si>
  <si>
    <t>Domizi Chiara</t>
  </si>
  <si>
    <t>Musicanti Francesca</t>
  </si>
  <si>
    <t>Via E. Ricci, 20</t>
  </si>
  <si>
    <t>328-7223509</t>
  </si>
  <si>
    <t>Ciarulli Lorenzo</t>
  </si>
  <si>
    <t>Via Nobili, 9</t>
  </si>
  <si>
    <t>329-2370805</t>
  </si>
  <si>
    <t>Monachesi Riccardo</t>
  </si>
  <si>
    <t>V.le Piave, 58</t>
  </si>
  <si>
    <t>339-6043997</t>
  </si>
  <si>
    <t>Messi Daniele</t>
  </si>
  <si>
    <t>Via Falcone, 32</t>
  </si>
  <si>
    <t>347-6145365</t>
  </si>
  <si>
    <t>Messi Emanuele</t>
  </si>
  <si>
    <t>Via G. Falcone, 32</t>
  </si>
  <si>
    <t>347-6145366</t>
  </si>
  <si>
    <t>Pizzichini lorenzo</t>
  </si>
  <si>
    <t>Via Verga, 44</t>
  </si>
  <si>
    <t>347-4855705</t>
  </si>
  <si>
    <t>Caschera Irene</t>
  </si>
  <si>
    <t>Via D. Bramante, 6</t>
  </si>
  <si>
    <t>347-3745916</t>
  </si>
  <si>
    <t>Oresti Vittoria</t>
  </si>
  <si>
    <t>Via F.lli Cioci, 85</t>
  </si>
  <si>
    <t>0733-33644</t>
  </si>
  <si>
    <t>Paou Anna</t>
  </si>
  <si>
    <t>Via Verga, 90</t>
  </si>
  <si>
    <t>333-6084715</t>
  </si>
  <si>
    <t xml:space="preserve">Lattanzi Sveva </t>
  </si>
  <si>
    <t>V.le Indipendenza, 73</t>
  </si>
  <si>
    <t>0733-406542</t>
  </si>
  <si>
    <t>Zamponi Martina</t>
  </si>
  <si>
    <t>Via XX settembre, 2</t>
  </si>
  <si>
    <t>0733-291261</t>
  </si>
  <si>
    <t>Carassai Roberto</t>
  </si>
  <si>
    <t>Via Della Pace, 143</t>
  </si>
  <si>
    <t>338-4820951</t>
  </si>
  <si>
    <t>Mari Aurora</t>
  </si>
  <si>
    <t>Via Cardarelli, 33</t>
  </si>
  <si>
    <t>349-6447871</t>
  </si>
  <si>
    <t>Giustozzi Eva</t>
  </si>
  <si>
    <t>Via Bizzarri, 31</t>
  </si>
  <si>
    <t>0733-233419</t>
  </si>
  <si>
    <t>Coltorti Alessandro</t>
  </si>
  <si>
    <t>Via Brigata Macerata, 62</t>
  </si>
  <si>
    <t>max</t>
  </si>
  <si>
    <t>0733-274506</t>
  </si>
  <si>
    <t>Katsanos Leonardo</t>
  </si>
  <si>
    <t>Via Cicale', 43</t>
  </si>
  <si>
    <t>338-7065830</t>
  </si>
  <si>
    <t>Ottaviani Giulia</t>
  </si>
  <si>
    <t>Via Roma, 400</t>
  </si>
  <si>
    <t>Gianfelici Matteo</t>
  </si>
  <si>
    <t>V.le Indipendenza, 118/F</t>
  </si>
  <si>
    <t>0733-291506</t>
  </si>
  <si>
    <t xml:space="preserve">DOMANDE ESCLUSE </t>
  </si>
  <si>
    <t>Giustozzi Nicole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</si>
</sst>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"/>
    <numFmt numFmtId="165" formatCode="0.0"/>
    <numFmt numFmtId="166" formatCode="&quot;€&quot;\ #,##0.00"/>
  </numFmts>
  <fonts count="1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0"/>
      <color indexed="56"/>
      <name val="Arial"/>
      <family val="2"/>
    </font>
    <font>
      <b/>
      <sz val="8"/>
      <color indexed="56"/>
      <name val="Arial"/>
      <family val="2"/>
    </font>
    <font>
      <u val="single"/>
      <sz val="10"/>
      <color indexed="56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2" fontId="6" fillId="0" borderId="1" xfId="16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164" fontId="0" fillId="0" borderId="2" xfId="0" applyNumberFormat="1" applyFont="1" applyBorder="1" applyAlignment="1">
      <alignment horizontal="center" wrapText="1"/>
    </xf>
    <xf numFmtId="2" fontId="6" fillId="0" borderId="2" xfId="16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65" fontId="6" fillId="0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center" wrapText="1"/>
    </xf>
    <xf numFmtId="2" fontId="0" fillId="0" borderId="1" xfId="16" applyNumberFormat="1" applyFont="1" applyBorder="1" applyAlignment="1">
      <alignment horizontal="left" wrapText="1"/>
    </xf>
    <xf numFmtId="1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left" wrapText="1"/>
    </xf>
    <xf numFmtId="164" fontId="8" fillId="0" borderId="1" xfId="0" applyNumberFormat="1" applyFont="1" applyBorder="1" applyAlignment="1">
      <alignment horizontal="center" wrapText="1"/>
    </xf>
    <xf numFmtId="2" fontId="8" fillId="0" borderId="1" xfId="16" applyNumberFormat="1" applyFont="1" applyBorder="1" applyAlignment="1">
      <alignment horizontal="left" wrapText="1"/>
    </xf>
    <xf numFmtId="1" fontId="8" fillId="0" borderId="1" xfId="0" applyNumberFormat="1" applyFont="1" applyBorder="1" applyAlignment="1">
      <alignment horizontal="left" wrapText="1"/>
    </xf>
    <xf numFmtId="165" fontId="8" fillId="0" borderId="1" xfId="0" applyNumberFormat="1" applyFont="1" applyBorder="1" applyAlignment="1">
      <alignment horizontal="left" wrapText="1"/>
    </xf>
    <xf numFmtId="165" fontId="8" fillId="0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left" wrapText="1"/>
    </xf>
    <xf numFmtId="164" fontId="8" fillId="0" borderId="0" xfId="0" applyNumberFormat="1" applyFont="1" applyBorder="1" applyAlignment="1">
      <alignment horizontal="center" wrapText="1"/>
    </xf>
    <xf numFmtId="2" fontId="0" fillId="0" borderId="0" xfId="16" applyNumberFormat="1" applyFont="1" applyBorder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right" wrapText="1"/>
    </xf>
    <xf numFmtId="14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14" fontId="8" fillId="0" borderId="2" xfId="0" applyNumberFormat="1" applyFont="1" applyBorder="1" applyAlignment="1">
      <alignment horizontal="left" wrapText="1"/>
    </xf>
    <xf numFmtId="164" fontId="8" fillId="0" borderId="2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center"/>
    </xf>
    <xf numFmtId="166" fontId="8" fillId="0" borderId="2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165" fontId="11" fillId="0" borderId="2" xfId="0" applyNumberFormat="1" applyFont="1" applyFill="1" applyBorder="1" applyAlignment="1">
      <alignment/>
    </xf>
    <xf numFmtId="0" fontId="8" fillId="0" borderId="2" xfId="0" applyFont="1" applyBorder="1" applyAlignment="1">
      <alignment horizontal="right"/>
    </xf>
    <xf numFmtId="0" fontId="0" fillId="0" borderId="0" xfId="0" applyFont="1" applyAlignment="1">
      <alignment horizontal="center" wrapText="1"/>
    </xf>
    <xf numFmtId="14" fontId="0" fillId="0" borderId="1" xfId="0" applyNumberFormat="1" applyFont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166" fontId="0" fillId="0" borderId="1" xfId="16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left" wrapText="1"/>
    </xf>
    <xf numFmtId="14" fontId="11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left"/>
    </xf>
    <xf numFmtId="164" fontId="11" fillId="0" borderId="1" xfId="0" applyNumberFormat="1" applyFont="1" applyBorder="1" applyAlignment="1">
      <alignment horizontal="center"/>
    </xf>
    <xf numFmtId="166" fontId="11" fillId="0" borderId="1" xfId="16" applyNumberFormat="1" applyFont="1" applyBorder="1" applyAlignment="1">
      <alignment/>
    </xf>
    <xf numFmtId="1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 horizontal="left"/>
    </xf>
    <xf numFmtId="166" fontId="8" fillId="0" borderId="1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right"/>
    </xf>
    <xf numFmtId="166" fontId="11" fillId="0" borderId="2" xfId="16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left"/>
    </xf>
    <xf numFmtId="164" fontId="0" fillId="0" borderId="1" xfId="0" applyNumberFormat="1" applyFont="1" applyFill="1" applyBorder="1" applyAlignment="1">
      <alignment horizontal="center"/>
    </xf>
    <xf numFmtId="166" fontId="0" fillId="0" borderId="1" xfId="16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66" fontId="11" fillId="0" borderId="2" xfId="0" applyNumberFormat="1" applyFont="1" applyBorder="1" applyAlignment="1">
      <alignment/>
    </xf>
    <xf numFmtId="166" fontId="0" fillId="0" borderId="2" xfId="16" applyNumberFormat="1" applyFont="1" applyBorder="1" applyAlignment="1">
      <alignment/>
    </xf>
    <xf numFmtId="166" fontId="0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 wrapText="1"/>
    </xf>
    <xf numFmtId="2" fontId="0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/>
    </xf>
    <xf numFmtId="166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right"/>
    </xf>
    <xf numFmtId="166" fontId="8" fillId="0" borderId="1" xfId="16" applyNumberFormat="1" applyFont="1" applyBorder="1" applyAlignment="1">
      <alignment/>
    </xf>
    <xf numFmtId="1" fontId="8" fillId="0" borderId="1" xfId="0" applyNumberFormat="1" applyFont="1" applyBorder="1" applyAlignment="1">
      <alignment horizontal="right" wrapText="1"/>
    </xf>
    <xf numFmtId="1" fontId="11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14" fontId="14" fillId="0" borderId="1" xfId="0" applyNumberFormat="1" applyFont="1" applyBorder="1" applyAlignment="1">
      <alignment horizontal="left" wrapText="1"/>
    </xf>
    <xf numFmtId="164" fontId="14" fillId="0" borderId="1" xfId="0" applyNumberFormat="1" applyFont="1" applyBorder="1" applyAlignment="1">
      <alignment horizontal="left"/>
    </xf>
    <xf numFmtId="164" fontId="14" fillId="0" borderId="1" xfId="0" applyNumberFormat="1" applyFont="1" applyBorder="1" applyAlignment="1">
      <alignment horizontal="center"/>
    </xf>
    <xf numFmtId="166" fontId="14" fillId="0" borderId="1" xfId="0" applyNumberFormat="1" applyFont="1" applyBorder="1" applyAlignment="1">
      <alignment/>
    </xf>
    <xf numFmtId="1" fontId="14" fillId="0" borderId="1" xfId="0" applyNumberFormat="1" applyFont="1" applyBorder="1" applyAlignment="1">
      <alignment horizontal="right"/>
    </xf>
    <xf numFmtId="14" fontId="8" fillId="0" borderId="1" xfId="0" applyNumberFormat="1" applyFont="1" applyBorder="1" applyAlignment="1">
      <alignment horizontal="center" wrapText="1"/>
    </xf>
    <xf numFmtId="166" fontId="8" fillId="0" borderId="1" xfId="0" applyNumberFormat="1" applyFont="1" applyBorder="1" applyAlignment="1">
      <alignment/>
    </xf>
    <xf numFmtId="0" fontId="8" fillId="0" borderId="1" xfId="0" applyFont="1" applyFill="1" applyBorder="1" applyAlignment="1">
      <alignment/>
    </xf>
    <xf numFmtId="0" fontId="8" fillId="0" borderId="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" fontId="0" fillId="0" borderId="1" xfId="0" applyNumberFormat="1" applyFont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166" fontId="8" fillId="0" borderId="1" xfId="0" applyNumberFormat="1" applyFont="1" applyBorder="1" applyAlignment="1">
      <alignment horizontal="right"/>
    </xf>
    <xf numFmtId="14" fontId="0" fillId="0" borderId="3" xfId="0" applyNumberFormat="1" applyFont="1" applyBorder="1" applyAlignment="1">
      <alignment horizontal="left" wrapText="1"/>
    </xf>
    <xf numFmtId="14" fontId="0" fillId="0" borderId="3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14" fontId="0" fillId="0" borderId="4" xfId="0" applyNumberFormat="1" applyFont="1" applyBorder="1" applyAlignment="1">
      <alignment horizontal="left" wrapText="1"/>
    </xf>
    <xf numFmtId="14" fontId="0" fillId="0" borderId="4" xfId="0" applyNumberFormat="1" applyFont="1" applyBorder="1" applyAlignment="1">
      <alignment horizontal="center" wrapText="1"/>
    </xf>
    <xf numFmtId="166" fontId="0" fillId="0" borderId="0" xfId="16" applyNumberFormat="1" applyFont="1" applyBorder="1" applyAlignment="1">
      <alignment/>
    </xf>
    <xf numFmtId="14" fontId="0" fillId="0" borderId="5" xfId="0" applyNumberFormat="1" applyFont="1" applyBorder="1" applyAlignment="1">
      <alignment horizontal="left" wrapText="1"/>
    </xf>
    <xf numFmtId="14" fontId="0" fillId="0" borderId="5" xfId="0" applyNumberFormat="1" applyFont="1" applyBorder="1" applyAlignment="1">
      <alignment horizontal="center" wrapText="1"/>
    </xf>
    <xf numFmtId="0" fontId="15" fillId="0" borderId="2" xfId="0" applyFont="1" applyFill="1" applyBorder="1" applyAlignment="1">
      <alignment/>
    </xf>
    <xf numFmtId="0" fontId="15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tabSelected="1" workbookViewId="0" topLeftCell="A16">
      <selection activeCell="C2" sqref="C2"/>
    </sheetView>
  </sheetViews>
  <sheetFormatPr defaultColWidth="9.140625" defaultRowHeight="12.75"/>
  <cols>
    <col min="1" max="1" width="4.421875" style="2" customWidth="1"/>
    <col min="2" max="5" width="5.140625" style="2" customWidth="1"/>
    <col min="6" max="6" width="5.28125" style="2" bestFit="1" customWidth="1"/>
    <col min="7" max="7" width="30.28125" style="3" customWidth="1"/>
    <col min="8" max="8" width="6.7109375" style="2" customWidth="1"/>
    <col min="9" max="9" width="24.8515625" style="13" hidden="1" customWidth="1"/>
    <col min="10" max="10" width="12.421875" style="14" customWidth="1"/>
    <col min="11" max="11" width="11.8515625" style="15" hidden="1" customWidth="1"/>
    <col min="12" max="12" width="9.140625" style="5" customWidth="1"/>
    <col min="13" max="13" width="9.140625" style="6" customWidth="1"/>
    <col min="14" max="14" width="7.421875" style="7" customWidth="1"/>
    <col min="15" max="15" width="13.140625" style="3" hidden="1" customWidth="1"/>
    <col min="16" max="16384" width="9.140625" style="3" customWidth="1"/>
  </cols>
  <sheetData>
    <row r="1" spans="1:11" ht="24.75" customHeight="1">
      <c r="A1" s="1" t="s">
        <v>0</v>
      </c>
      <c r="B1" s="1"/>
      <c r="C1" s="1"/>
      <c r="D1" s="1"/>
      <c r="E1" s="1"/>
      <c r="H1" s="3"/>
      <c r="I1" s="3"/>
      <c r="J1" s="4"/>
      <c r="K1" s="3"/>
    </row>
    <row r="2" spans="1:11" ht="24.75" customHeight="1">
      <c r="A2" s="8" t="s">
        <v>1</v>
      </c>
      <c r="B2" s="8"/>
      <c r="C2" s="8"/>
      <c r="D2" s="8"/>
      <c r="E2" s="8"/>
      <c r="F2" s="8"/>
      <c r="G2" s="8"/>
      <c r="H2" s="8"/>
      <c r="I2" s="9"/>
      <c r="J2" s="10"/>
      <c r="K2" s="9"/>
    </row>
    <row r="3" spans="7:8" ht="12" customHeight="1">
      <c r="G3" s="11"/>
      <c r="H3" s="12"/>
    </row>
    <row r="4" spans="4:11" ht="21" customHeight="1">
      <c r="D4" s="3"/>
      <c r="E4" s="3"/>
      <c r="F4" s="3"/>
      <c r="H4" s="3"/>
      <c r="I4" s="3"/>
      <c r="J4" s="4"/>
      <c r="K4" s="3"/>
    </row>
    <row r="5" spans="1:4" ht="12.75" customHeight="1">
      <c r="A5" s="16"/>
      <c r="B5" s="17" t="s">
        <v>2</v>
      </c>
      <c r="C5" s="17"/>
      <c r="D5" s="17"/>
    </row>
    <row r="6" spans="1:14" s="20" customFormat="1" ht="12.75">
      <c r="A6" s="18"/>
      <c r="B6" s="17" t="s">
        <v>3</v>
      </c>
      <c r="C6" s="17"/>
      <c r="D6" s="17"/>
      <c r="E6" s="19"/>
      <c r="F6" s="19"/>
      <c r="H6" s="19"/>
      <c r="I6" s="21"/>
      <c r="J6" s="22"/>
      <c r="K6" s="23"/>
      <c r="L6" s="24"/>
      <c r="M6" s="25"/>
      <c r="N6" s="26"/>
    </row>
    <row r="7" spans="1:14" s="20" customFormat="1" ht="12.75">
      <c r="A7" s="2"/>
      <c r="B7" s="2"/>
      <c r="C7" s="2"/>
      <c r="D7" s="2"/>
      <c r="E7" s="2"/>
      <c r="F7" s="2"/>
      <c r="G7" s="27" t="s">
        <v>4</v>
      </c>
      <c r="H7" s="28"/>
      <c r="I7" s="13"/>
      <c r="J7" s="14"/>
      <c r="K7" s="23"/>
      <c r="L7" s="24"/>
      <c r="M7" s="25"/>
      <c r="N7" s="26"/>
    </row>
    <row r="8" spans="1:15" s="33" customFormat="1" ht="15.75" customHeight="1">
      <c r="A8" s="29" t="s">
        <v>5</v>
      </c>
      <c r="B8" s="29" t="s">
        <v>6</v>
      </c>
      <c r="C8" s="29" t="s">
        <v>7</v>
      </c>
      <c r="D8" s="29" t="s">
        <v>8</v>
      </c>
      <c r="E8" s="29" t="s">
        <v>9</v>
      </c>
      <c r="F8" s="29" t="s">
        <v>10</v>
      </c>
      <c r="G8" s="30" t="s">
        <v>11</v>
      </c>
      <c r="H8" s="30" t="s">
        <v>12</v>
      </c>
      <c r="I8" s="30" t="s">
        <v>13</v>
      </c>
      <c r="J8" s="31" t="s">
        <v>14</v>
      </c>
      <c r="K8" s="30" t="s">
        <v>15</v>
      </c>
      <c r="L8" s="30" t="s">
        <v>16</v>
      </c>
      <c r="M8" s="30" t="s">
        <v>17</v>
      </c>
      <c r="N8" s="32" t="s">
        <v>18</v>
      </c>
      <c r="O8" s="29" t="s">
        <v>19</v>
      </c>
    </row>
    <row r="9" spans="1:15" s="40" customFormat="1" ht="44.25" customHeight="1">
      <c r="A9" s="34" t="s">
        <v>20</v>
      </c>
      <c r="B9" s="34" t="s">
        <v>21</v>
      </c>
      <c r="C9" s="34" t="s">
        <v>22</v>
      </c>
      <c r="D9" s="34" t="s">
        <v>23</v>
      </c>
      <c r="E9" s="34" t="s">
        <v>24</v>
      </c>
      <c r="F9" s="34" t="s">
        <v>25</v>
      </c>
      <c r="G9" s="34" t="s">
        <v>26</v>
      </c>
      <c r="H9" s="34" t="s">
        <v>27</v>
      </c>
      <c r="I9" s="35" t="s">
        <v>28</v>
      </c>
      <c r="J9" s="35" t="s">
        <v>29</v>
      </c>
      <c r="K9" s="36" t="s">
        <v>30</v>
      </c>
      <c r="L9" s="37" t="s">
        <v>31</v>
      </c>
      <c r="M9" s="38" t="s">
        <v>32</v>
      </c>
      <c r="N9" s="39" t="s">
        <v>33</v>
      </c>
      <c r="O9" s="34" t="s">
        <v>34</v>
      </c>
    </row>
    <row r="10" spans="1:15" s="40" customFormat="1" ht="12.75" customHeight="1">
      <c r="A10" s="41">
        <v>1</v>
      </c>
      <c r="B10" s="41"/>
      <c r="C10" s="41" t="s">
        <v>35</v>
      </c>
      <c r="D10" s="41"/>
      <c r="E10" s="41"/>
      <c r="F10" s="41"/>
      <c r="G10" s="42" t="s">
        <v>36</v>
      </c>
      <c r="H10" s="41" t="s">
        <v>10</v>
      </c>
      <c r="I10" s="42" t="s">
        <v>37</v>
      </c>
      <c r="J10" s="43">
        <v>39050</v>
      </c>
      <c r="K10" s="44"/>
      <c r="L10" s="45"/>
      <c r="M10" s="46"/>
      <c r="N10" s="47"/>
      <c r="O10" s="48" t="s">
        <v>38</v>
      </c>
    </row>
    <row r="11" spans="1:15" s="59" customFormat="1" ht="12.75">
      <c r="A11" s="49">
        <v>2</v>
      </c>
      <c r="B11" s="50"/>
      <c r="C11" s="49"/>
      <c r="D11" s="49"/>
      <c r="E11" s="49" t="s">
        <v>35</v>
      </c>
      <c r="F11" s="49"/>
      <c r="G11" s="51" t="s">
        <v>39</v>
      </c>
      <c r="H11" s="49" t="s">
        <v>15</v>
      </c>
      <c r="I11" s="52" t="s">
        <v>40</v>
      </c>
      <c r="J11" s="53">
        <v>39225</v>
      </c>
      <c r="K11" s="54"/>
      <c r="L11" s="55"/>
      <c r="M11" s="56"/>
      <c r="N11" s="57"/>
      <c r="O11" s="58" t="s">
        <v>41</v>
      </c>
    </row>
    <row r="12" spans="1:15" s="70" customFormat="1" ht="12.75" customHeight="1">
      <c r="A12" s="60">
        <v>3</v>
      </c>
      <c r="B12" s="60"/>
      <c r="C12" s="60"/>
      <c r="D12" s="60" t="s">
        <v>35</v>
      </c>
      <c r="E12" s="60"/>
      <c r="F12" s="61" t="s">
        <v>35</v>
      </c>
      <c r="G12" s="62" t="s">
        <v>42</v>
      </c>
      <c r="H12" s="60" t="s">
        <v>10</v>
      </c>
      <c r="I12" s="63" t="s">
        <v>43</v>
      </c>
      <c r="J12" s="64">
        <v>39189</v>
      </c>
      <c r="K12" s="65"/>
      <c r="L12" s="66"/>
      <c r="M12" s="67"/>
      <c r="N12" s="68"/>
      <c r="O12" s="69" t="s">
        <v>44</v>
      </c>
    </row>
    <row r="13" spans="1:15" s="70" customFormat="1" ht="12.75" customHeight="1">
      <c r="A13" s="60">
        <v>4</v>
      </c>
      <c r="B13" s="71" t="s">
        <v>35</v>
      </c>
      <c r="C13" s="71"/>
      <c r="D13" s="71"/>
      <c r="E13" s="71"/>
      <c r="F13" s="71"/>
      <c r="G13" s="72" t="s">
        <v>45</v>
      </c>
      <c r="H13" s="71" t="s">
        <v>10</v>
      </c>
      <c r="I13" s="73" t="s">
        <v>46</v>
      </c>
      <c r="J13" s="74">
        <v>39331</v>
      </c>
      <c r="K13" s="75"/>
      <c r="L13" s="76"/>
      <c r="M13" s="77"/>
      <c r="N13" s="78"/>
      <c r="O13" s="79" t="s">
        <v>47</v>
      </c>
    </row>
    <row r="14" spans="1:15" s="70" customFormat="1" ht="12.75" customHeight="1">
      <c r="A14" s="60">
        <v>5</v>
      </c>
      <c r="B14" s="60" t="s">
        <v>35</v>
      </c>
      <c r="C14" s="60" t="s">
        <v>35</v>
      </c>
      <c r="D14" s="60" t="s">
        <v>35</v>
      </c>
      <c r="E14" s="60" t="s">
        <v>35</v>
      </c>
      <c r="F14" s="60"/>
      <c r="G14" s="62" t="s">
        <v>48</v>
      </c>
      <c r="H14" s="60" t="s">
        <v>15</v>
      </c>
      <c r="I14" s="63" t="s">
        <v>49</v>
      </c>
      <c r="J14" s="64">
        <v>39165</v>
      </c>
      <c r="K14" s="65"/>
      <c r="L14" s="66"/>
      <c r="M14" s="67"/>
      <c r="N14" s="68"/>
      <c r="O14" s="69" t="s">
        <v>50</v>
      </c>
    </row>
    <row r="15" spans="1:15" s="70" customFormat="1" ht="12.75" customHeight="1">
      <c r="A15" s="60">
        <v>6</v>
      </c>
      <c r="B15" s="71"/>
      <c r="C15" s="80"/>
      <c r="D15" s="71"/>
      <c r="E15" s="71" t="s">
        <v>35</v>
      </c>
      <c r="F15" s="71"/>
      <c r="G15" s="72" t="s">
        <v>51</v>
      </c>
      <c r="H15" s="71" t="s">
        <v>10</v>
      </c>
      <c r="I15" s="73" t="s">
        <v>52</v>
      </c>
      <c r="J15" s="74">
        <v>39392</v>
      </c>
      <c r="K15" s="65"/>
      <c r="L15" s="66"/>
      <c r="M15" s="67"/>
      <c r="N15" s="68"/>
      <c r="O15" s="79" t="s">
        <v>53</v>
      </c>
    </row>
    <row r="16" spans="1:15" s="70" customFormat="1" ht="12.75" customHeight="1">
      <c r="A16" s="81"/>
      <c r="B16" s="81"/>
      <c r="C16" s="81"/>
      <c r="D16" s="81"/>
      <c r="E16" s="81"/>
      <c r="F16" s="81"/>
      <c r="G16" s="82"/>
      <c r="H16" s="81"/>
      <c r="I16" s="83"/>
      <c r="J16" s="84"/>
      <c r="K16" s="85"/>
      <c r="L16" s="86"/>
      <c r="M16" s="87"/>
      <c r="N16" s="88"/>
      <c r="O16" s="89"/>
    </row>
    <row r="17" spans="3:13" ht="12.75" customHeight="1">
      <c r="C17" s="90" t="s">
        <v>54</v>
      </c>
      <c r="E17" s="3"/>
      <c r="F17" s="91"/>
      <c r="G17" s="13"/>
      <c r="H17" s="14"/>
      <c r="I17" s="15"/>
      <c r="J17" s="5"/>
      <c r="K17" s="6"/>
      <c r="L17" s="7"/>
      <c r="M17" s="7"/>
    </row>
    <row r="18" spans="3:13" ht="12.75" customHeight="1">
      <c r="C18" s="90" t="s">
        <v>55</v>
      </c>
      <c r="E18" s="3"/>
      <c r="F18" s="91"/>
      <c r="G18" s="13"/>
      <c r="H18" s="14"/>
      <c r="I18" s="15"/>
      <c r="J18" s="5"/>
      <c r="K18" s="6"/>
      <c r="L18" s="7"/>
      <c r="M18" s="7"/>
    </row>
    <row r="19" spans="3:13" ht="13.5" customHeight="1">
      <c r="C19" s="90" t="s">
        <v>56</v>
      </c>
      <c r="E19" s="3"/>
      <c r="F19" s="91"/>
      <c r="G19" s="13"/>
      <c r="H19" s="14"/>
      <c r="I19" s="15"/>
      <c r="J19" s="5"/>
      <c r="K19" s="6"/>
      <c r="L19" s="7"/>
      <c r="M19" s="7"/>
    </row>
    <row r="20" spans="1:15" s="33" customFormat="1" ht="16.5" customHeight="1">
      <c r="A20" s="29" t="s">
        <v>5</v>
      </c>
      <c r="B20" s="29" t="s">
        <v>6</v>
      </c>
      <c r="C20" s="29" t="s">
        <v>7</v>
      </c>
      <c r="D20" s="29" t="s">
        <v>8</v>
      </c>
      <c r="E20" s="29" t="s">
        <v>9</v>
      </c>
      <c r="F20" s="29" t="s">
        <v>10</v>
      </c>
      <c r="G20" s="30" t="s">
        <v>11</v>
      </c>
      <c r="H20" s="30" t="s">
        <v>12</v>
      </c>
      <c r="I20" s="29" t="s">
        <v>13</v>
      </c>
      <c r="J20" s="92" t="s">
        <v>14</v>
      </c>
      <c r="K20" s="29" t="s">
        <v>15</v>
      </c>
      <c r="L20" s="29" t="s">
        <v>16</v>
      </c>
      <c r="M20" s="29" t="s">
        <v>17</v>
      </c>
      <c r="N20" s="93" t="s">
        <v>18</v>
      </c>
      <c r="O20" s="29" t="s">
        <v>19</v>
      </c>
    </row>
    <row r="21" spans="1:15" s="40" customFormat="1" ht="45" customHeight="1">
      <c r="A21" s="34" t="s">
        <v>20</v>
      </c>
      <c r="B21" s="34" t="s">
        <v>21</v>
      </c>
      <c r="C21" s="34" t="s">
        <v>22</v>
      </c>
      <c r="D21" s="34" t="s">
        <v>23</v>
      </c>
      <c r="E21" s="34" t="s">
        <v>24</v>
      </c>
      <c r="F21" s="34" t="s">
        <v>25</v>
      </c>
      <c r="G21" s="34" t="s">
        <v>26</v>
      </c>
      <c r="H21" s="34" t="s">
        <v>27</v>
      </c>
      <c r="I21" s="35" t="s">
        <v>28</v>
      </c>
      <c r="J21" s="35" t="s">
        <v>29</v>
      </c>
      <c r="K21" s="36" t="s">
        <v>30</v>
      </c>
      <c r="L21" s="37" t="s">
        <v>31</v>
      </c>
      <c r="M21" s="38" t="s">
        <v>32</v>
      </c>
      <c r="N21" s="39" t="s">
        <v>57</v>
      </c>
      <c r="O21" s="34" t="s">
        <v>34</v>
      </c>
    </row>
    <row r="22" spans="1:16" s="59" customFormat="1" ht="12.75">
      <c r="A22" s="49">
        <v>1</v>
      </c>
      <c r="B22" s="94" t="s">
        <v>35</v>
      </c>
      <c r="C22" s="94" t="s">
        <v>35</v>
      </c>
      <c r="D22" s="95"/>
      <c r="E22" s="95" t="s">
        <v>35</v>
      </c>
      <c r="F22" s="95"/>
      <c r="G22" s="96" t="s">
        <v>58</v>
      </c>
      <c r="H22" s="95" t="s">
        <v>15</v>
      </c>
      <c r="I22" s="97" t="s">
        <v>59</v>
      </c>
      <c r="J22" s="98">
        <v>39430</v>
      </c>
      <c r="K22" s="99">
        <v>0</v>
      </c>
      <c r="L22" s="100">
        <v>30</v>
      </c>
      <c r="M22" s="101">
        <f aca="true" t="shared" si="0" ref="M22:M181">FLOOR((30000-K22)/500,1)*1.5</f>
        <v>90</v>
      </c>
      <c r="N22" s="102">
        <f aca="true" t="shared" si="1" ref="N22:N201">SUM(L22:M22)</f>
        <v>120</v>
      </c>
      <c r="O22" s="103" t="s">
        <v>60</v>
      </c>
      <c r="P22" s="104"/>
    </row>
    <row r="23" spans="1:16" s="104" customFormat="1" ht="12.75">
      <c r="A23" s="49">
        <v>2</v>
      </c>
      <c r="B23" s="49"/>
      <c r="C23" s="49"/>
      <c r="D23" s="49" t="s">
        <v>35</v>
      </c>
      <c r="E23" s="49"/>
      <c r="F23" s="49"/>
      <c r="G23" s="105" t="s">
        <v>61</v>
      </c>
      <c r="H23" s="106" t="s">
        <v>10</v>
      </c>
      <c r="I23" s="52" t="s">
        <v>62</v>
      </c>
      <c r="J23" s="53">
        <v>38924</v>
      </c>
      <c r="K23" s="107">
        <v>0</v>
      </c>
      <c r="L23" s="55">
        <v>30</v>
      </c>
      <c r="M23" s="56">
        <f t="shared" si="0"/>
        <v>90</v>
      </c>
      <c r="N23" s="57">
        <f t="shared" si="1"/>
        <v>120</v>
      </c>
      <c r="O23" s="58" t="s">
        <v>63</v>
      </c>
      <c r="P23" s="59"/>
    </row>
    <row r="24" spans="1:16" ht="12.75">
      <c r="A24" s="49">
        <v>3</v>
      </c>
      <c r="B24" s="108" t="s">
        <v>35</v>
      </c>
      <c r="C24" s="108" t="s">
        <v>35</v>
      </c>
      <c r="D24" s="108" t="s">
        <v>35</v>
      </c>
      <c r="E24" s="108" t="s">
        <v>35</v>
      </c>
      <c r="F24" s="108" t="s">
        <v>35</v>
      </c>
      <c r="G24" s="109" t="s">
        <v>64</v>
      </c>
      <c r="H24" s="110" t="s">
        <v>10</v>
      </c>
      <c r="I24" s="111" t="s">
        <v>65</v>
      </c>
      <c r="J24" s="112">
        <v>39417</v>
      </c>
      <c r="K24" s="113">
        <v>167.34</v>
      </c>
      <c r="L24" s="114">
        <v>30</v>
      </c>
      <c r="M24" s="101">
        <f t="shared" si="0"/>
        <v>88.5</v>
      </c>
      <c r="N24" s="102">
        <f t="shared" si="1"/>
        <v>118.5</v>
      </c>
      <c r="O24" s="115" t="s">
        <v>66</v>
      </c>
      <c r="P24" s="59"/>
    </row>
    <row r="25" spans="1:16" ht="12.75">
      <c r="A25" s="49">
        <v>4</v>
      </c>
      <c r="B25" s="49" t="s">
        <v>35</v>
      </c>
      <c r="C25" s="49" t="s">
        <v>35</v>
      </c>
      <c r="D25" s="49"/>
      <c r="E25" s="49" t="s">
        <v>35</v>
      </c>
      <c r="F25" s="49"/>
      <c r="G25" s="105" t="s">
        <v>67</v>
      </c>
      <c r="H25" s="106" t="s">
        <v>10</v>
      </c>
      <c r="I25" s="52" t="s">
        <v>68</v>
      </c>
      <c r="J25" s="53">
        <v>39024</v>
      </c>
      <c r="K25" s="107">
        <v>842.68</v>
      </c>
      <c r="L25" s="55">
        <v>30</v>
      </c>
      <c r="M25" s="56">
        <f t="shared" si="0"/>
        <v>87</v>
      </c>
      <c r="N25" s="57">
        <f t="shared" si="1"/>
        <v>117</v>
      </c>
      <c r="O25" s="58" t="s">
        <v>69</v>
      </c>
      <c r="P25" s="116"/>
    </row>
    <row r="26" spans="1:15" s="59" customFormat="1" ht="12.75">
      <c r="A26" s="49">
        <v>5</v>
      </c>
      <c r="B26" s="108" t="s">
        <v>35</v>
      </c>
      <c r="C26" s="108" t="s">
        <v>35</v>
      </c>
      <c r="D26" s="108" t="s">
        <v>35</v>
      </c>
      <c r="E26" s="108" t="s">
        <v>35</v>
      </c>
      <c r="F26" s="108" t="s">
        <v>35</v>
      </c>
      <c r="G26" s="109" t="s">
        <v>70</v>
      </c>
      <c r="H26" s="110" t="s">
        <v>10</v>
      </c>
      <c r="I26" s="111" t="s">
        <v>71</v>
      </c>
      <c r="J26" s="112">
        <v>39505</v>
      </c>
      <c r="K26" s="113">
        <v>1671.99</v>
      </c>
      <c r="L26" s="114">
        <v>30</v>
      </c>
      <c r="M26" s="101">
        <f t="shared" si="0"/>
        <v>84</v>
      </c>
      <c r="N26" s="102">
        <f t="shared" si="1"/>
        <v>114</v>
      </c>
      <c r="O26" s="115" t="s">
        <v>72</v>
      </c>
    </row>
    <row r="27" spans="1:15" ht="12.75">
      <c r="A27" s="49">
        <v>6</v>
      </c>
      <c r="B27" s="49" t="s">
        <v>35</v>
      </c>
      <c r="C27" s="49"/>
      <c r="D27" s="50" t="s">
        <v>35</v>
      </c>
      <c r="E27" s="49"/>
      <c r="F27" s="49" t="s">
        <v>35</v>
      </c>
      <c r="G27" s="51" t="s">
        <v>73</v>
      </c>
      <c r="H27" s="49" t="s">
        <v>10</v>
      </c>
      <c r="I27" s="52" t="s">
        <v>74</v>
      </c>
      <c r="J27" s="53">
        <v>39157</v>
      </c>
      <c r="K27" s="54">
        <v>2169.67</v>
      </c>
      <c r="L27" s="55">
        <v>30</v>
      </c>
      <c r="M27" s="56">
        <f t="shared" si="0"/>
        <v>82.5</v>
      </c>
      <c r="N27" s="57">
        <f t="shared" si="1"/>
        <v>112.5</v>
      </c>
      <c r="O27" s="58" t="s">
        <v>75</v>
      </c>
    </row>
    <row r="28" spans="1:15" ht="12.75">
      <c r="A28" s="49">
        <v>7</v>
      </c>
      <c r="B28" s="94" t="s">
        <v>35</v>
      </c>
      <c r="C28" s="94"/>
      <c r="D28" s="117" t="s">
        <v>35</v>
      </c>
      <c r="E28" s="94" t="s">
        <v>35</v>
      </c>
      <c r="F28" s="94" t="s">
        <v>35</v>
      </c>
      <c r="G28" s="118" t="s">
        <v>76</v>
      </c>
      <c r="H28" s="94" t="s">
        <v>10</v>
      </c>
      <c r="I28" s="119" t="s">
        <v>77</v>
      </c>
      <c r="J28" s="98">
        <v>39410</v>
      </c>
      <c r="K28" s="120">
        <v>2660.57</v>
      </c>
      <c r="L28" s="121">
        <v>30</v>
      </c>
      <c r="M28" s="101">
        <f t="shared" si="0"/>
        <v>81</v>
      </c>
      <c r="N28" s="102">
        <f t="shared" si="1"/>
        <v>111</v>
      </c>
      <c r="O28" s="122" t="s">
        <v>78</v>
      </c>
    </row>
    <row r="29" spans="1:16" ht="12.75">
      <c r="A29" s="49">
        <v>8</v>
      </c>
      <c r="B29" s="108"/>
      <c r="C29" s="108" t="s">
        <v>35</v>
      </c>
      <c r="D29" s="108"/>
      <c r="E29" s="108"/>
      <c r="F29" s="108"/>
      <c r="G29" s="109" t="s">
        <v>79</v>
      </c>
      <c r="H29" s="110" t="s">
        <v>15</v>
      </c>
      <c r="I29" s="111" t="s">
        <v>80</v>
      </c>
      <c r="J29" s="112">
        <v>39498</v>
      </c>
      <c r="K29" s="113">
        <v>3200.75</v>
      </c>
      <c r="L29" s="114">
        <v>30</v>
      </c>
      <c r="M29" s="101">
        <f t="shared" si="0"/>
        <v>79.5</v>
      </c>
      <c r="N29" s="102">
        <f t="shared" si="1"/>
        <v>109.5</v>
      </c>
      <c r="O29" s="115" t="s">
        <v>81</v>
      </c>
      <c r="P29" s="116"/>
    </row>
    <row r="30" spans="1:15" ht="12.75">
      <c r="A30" s="49">
        <v>9</v>
      </c>
      <c r="B30" s="49" t="s">
        <v>35</v>
      </c>
      <c r="C30" s="49"/>
      <c r="D30" s="49" t="s">
        <v>35</v>
      </c>
      <c r="E30" s="49"/>
      <c r="F30" s="49"/>
      <c r="G30" s="105" t="s">
        <v>82</v>
      </c>
      <c r="H30" s="49" t="s">
        <v>10</v>
      </c>
      <c r="I30" s="52" t="s">
        <v>83</v>
      </c>
      <c r="J30" s="53">
        <v>38753</v>
      </c>
      <c r="K30" s="54">
        <v>3320.3</v>
      </c>
      <c r="L30" s="55">
        <v>30</v>
      </c>
      <c r="M30" s="56">
        <f t="shared" si="0"/>
        <v>79.5</v>
      </c>
      <c r="N30" s="57">
        <f t="shared" si="1"/>
        <v>109.5</v>
      </c>
      <c r="O30" s="58" t="s">
        <v>84</v>
      </c>
    </row>
    <row r="31" spans="1:16" s="59" customFormat="1" ht="12.75">
      <c r="A31" s="49">
        <v>10</v>
      </c>
      <c r="B31" s="108" t="s">
        <v>35</v>
      </c>
      <c r="C31" s="108"/>
      <c r="D31" s="108"/>
      <c r="E31" s="108" t="s">
        <v>35</v>
      </c>
      <c r="F31" s="108" t="s">
        <v>35</v>
      </c>
      <c r="G31" s="109" t="s">
        <v>85</v>
      </c>
      <c r="H31" s="110" t="s">
        <v>10</v>
      </c>
      <c r="I31" s="111" t="s">
        <v>86</v>
      </c>
      <c r="J31" s="112">
        <v>39471</v>
      </c>
      <c r="K31" s="123">
        <v>3691.96</v>
      </c>
      <c r="L31" s="114">
        <v>30</v>
      </c>
      <c r="M31" s="101">
        <f t="shared" si="0"/>
        <v>78</v>
      </c>
      <c r="N31" s="102">
        <f t="shared" si="1"/>
        <v>108</v>
      </c>
      <c r="O31" s="115" t="s">
        <v>87</v>
      </c>
      <c r="P31" s="116"/>
    </row>
    <row r="32" spans="1:16" ht="12.75">
      <c r="A32" s="49">
        <v>11</v>
      </c>
      <c r="B32" s="49" t="s">
        <v>35</v>
      </c>
      <c r="C32" s="49" t="s">
        <v>35</v>
      </c>
      <c r="D32" s="49" t="s">
        <v>35</v>
      </c>
      <c r="E32" s="49" t="s">
        <v>35</v>
      </c>
      <c r="F32" s="49" t="s">
        <v>35</v>
      </c>
      <c r="G32" s="51" t="s">
        <v>88</v>
      </c>
      <c r="H32" s="49" t="s">
        <v>15</v>
      </c>
      <c r="I32" s="52" t="s">
        <v>89</v>
      </c>
      <c r="J32" s="53">
        <v>38956</v>
      </c>
      <c r="K32" s="54">
        <v>4147.27</v>
      </c>
      <c r="L32" s="55">
        <v>30</v>
      </c>
      <c r="M32" s="56">
        <f t="shared" si="0"/>
        <v>76.5</v>
      </c>
      <c r="N32" s="57">
        <f t="shared" si="1"/>
        <v>106.5</v>
      </c>
      <c r="O32" s="58" t="s">
        <v>90</v>
      </c>
      <c r="P32" s="59"/>
    </row>
    <row r="33" spans="1:16" ht="12.75">
      <c r="A33" s="49">
        <v>12</v>
      </c>
      <c r="B33" s="49"/>
      <c r="C33" s="49"/>
      <c r="D33" s="49" t="s">
        <v>35</v>
      </c>
      <c r="E33" s="49"/>
      <c r="F33" s="49"/>
      <c r="G33" s="51" t="s">
        <v>91</v>
      </c>
      <c r="H33" s="49" t="s">
        <v>15</v>
      </c>
      <c r="I33" s="52" t="s">
        <v>92</v>
      </c>
      <c r="J33" s="53">
        <v>39072</v>
      </c>
      <c r="K33" s="124">
        <v>4468.29</v>
      </c>
      <c r="L33" s="55">
        <v>30</v>
      </c>
      <c r="M33" s="56">
        <f t="shared" si="0"/>
        <v>76.5</v>
      </c>
      <c r="N33" s="57">
        <f t="shared" si="1"/>
        <v>106.5</v>
      </c>
      <c r="O33" s="58" t="s">
        <v>93</v>
      </c>
      <c r="P33" s="116"/>
    </row>
    <row r="34" spans="1:16" s="59" customFormat="1" ht="12.75">
      <c r="A34" s="49">
        <v>13</v>
      </c>
      <c r="B34" s="50" t="s">
        <v>35</v>
      </c>
      <c r="C34" s="49" t="s">
        <v>35</v>
      </c>
      <c r="D34" s="49" t="s">
        <v>35</v>
      </c>
      <c r="E34" s="49" t="s">
        <v>35</v>
      </c>
      <c r="F34" s="49" t="s">
        <v>35</v>
      </c>
      <c r="G34" s="105" t="s">
        <v>94</v>
      </c>
      <c r="H34" s="49" t="s">
        <v>15</v>
      </c>
      <c r="I34" s="52" t="s">
        <v>95</v>
      </c>
      <c r="J34" s="53">
        <v>39245</v>
      </c>
      <c r="K34" s="124">
        <v>4560.46</v>
      </c>
      <c r="L34" s="55">
        <v>30</v>
      </c>
      <c r="M34" s="56">
        <f t="shared" si="0"/>
        <v>75</v>
      </c>
      <c r="N34" s="57">
        <f t="shared" si="1"/>
        <v>105</v>
      </c>
      <c r="O34" s="58" t="s">
        <v>96</v>
      </c>
      <c r="P34" s="116"/>
    </row>
    <row r="35" spans="1:16" s="126" customFormat="1" ht="12.75">
      <c r="A35" s="49">
        <v>14</v>
      </c>
      <c r="B35" s="49"/>
      <c r="C35" s="49"/>
      <c r="D35" s="49" t="s">
        <v>35</v>
      </c>
      <c r="E35" s="49"/>
      <c r="F35" s="49" t="s">
        <v>35</v>
      </c>
      <c r="G35" s="105" t="s">
        <v>97</v>
      </c>
      <c r="H35" s="106" t="s">
        <v>15</v>
      </c>
      <c r="I35" s="52" t="s">
        <v>98</v>
      </c>
      <c r="J35" s="53">
        <v>38933</v>
      </c>
      <c r="K35" s="107">
        <v>4627.12</v>
      </c>
      <c r="L35" s="55">
        <v>30</v>
      </c>
      <c r="M35" s="56">
        <f t="shared" si="0"/>
        <v>75</v>
      </c>
      <c r="N35" s="57">
        <f t="shared" si="1"/>
        <v>105</v>
      </c>
      <c r="O35" s="125" t="s">
        <v>99</v>
      </c>
      <c r="P35" s="116"/>
    </row>
    <row r="36" spans="1:16" s="20" customFormat="1" ht="12.75">
      <c r="A36" s="49">
        <v>15</v>
      </c>
      <c r="B36" s="127" t="s">
        <v>35</v>
      </c>
      <c r="C36" s="127" t="s">
        <v>35</v>
      </c>
      <c r="D36" s="127" t="s">
        <v>35</v>
      </c>
      <c r="E36" s="127" t="s">
        <v>35</v>
      </c>
      <c r="F36" s="128" t="s">
        <v>35</v>
      </c>
      <c r="G36" s="129" t="s">
        <v>100</v>
      </c>
      <c r="H36" s="130" t="s">
        <v>15</v>
      </c>
      <c r="I36" s="131" t="s">
        <v>101</v>
      </c>
      <c r="J36" s="132">
        <v>39291</v>
      </c>
      <c r="K36" s="133">
        <v>5310.85</v>
      </c>
      <c r="L36" s="134">
        <v>30</v>
      </c>
      <c r="M36" s="56">
        <f t="shared" si="0"/>
        <v>73.5</v>
      </c>
      <c r="N36" s="57">
        <f t="shared" si="1"/>
        <v>103.5</v>
      </c>
      <c r="O36" s="115" t="s">
        <v>102</v>
      </c>
      <c r="P36" s="3"/>
    </row>
    <row r="37" spans="1:16" s="59" customFormat="1" ht="12.75">
      <c r="A37" s="49">
        <v>16</v>
      </c>
      <c r="B37" s="108" t="s">
        <v>35</v>
      </c>
      <c r="C37" s="108" t="s">
        <v>35</v>
      </c>
      <c r="D37" s="108"/>
      <c r="E37" s="108" t="s">
        <v>35</v>
      </c>
      <c r="F37" s="108"/>
      <c r="G37" s="109" t="s">
        <v>103</v>
      </c>
      <c r="H37" s="108" t="s">
        <v>15</v>
      </c>
      <c r="I37" s="111" t="s">
        <v>104</v>
      </c>
      <c r="J37" s="112">
        <v>39547</v>
      </c>
      <c r="K37" s="135">
        <v>6199.11</v>
      </c>
      <c r="L37" s="114">
        <v>30</v>
      </c>
      <c r="M37" s="101">
        <f t="shared" si="0"/>
        <v>70.5</v>
      </c>
      <c r="N37" s="102">
        <f t="shared" si="1"/>
        <v>100.5</v>
      </c>
      <c r="O37" s="58" t="s">
        <v>105</v>
      </c>
      <c r="P37" s="3"/>
    </row>
    <row r="38" spans="1:16" ht="12.75">
      <c r="A38" s="49">
        <v>17</v>
      </c>
      <c r="B38" s="49" t="s">
        <v>35</v>
      </c>
      <c r="C38" s="49" t="s">
        <v>35</v>
      </c>
      <c r="D38" s="50" t="s">
        <v>35</v>
      </c>
      <c r="E38" s="49" t="s">
        <v>35</v>
      </c>
      <c r="F38" s="49"/>
      <c r="G38" s="105" t="s">
        <v>106</v>
      </c>
      <c r="H38" s="106" t="s">
        <v>15</v>
      </c>
      <c r="I38" s="52" t="s">
        <v>107</v>
      </c>
      <c r="J38" s="53">
        <v>38792</v>
      </c>
      <c r="K38" s="107">
        <v>6230</v>
      </c>
      <c r="L38" s="55">
        <v>30</v>
      </c>
      <c r="M38" s="56">
        <f t="shared" si="0"/>
        <v>70.5</v>
      </c>
      <c r="N38" s="57">
        <f t="shared" si="1"/>
        <v>100.5</v>
      </c>
      <c r="O38" s="58" t="s">
        <v>108</v>
      </c>
      <c r="P38" s="116"/>
    </row>
    <row r="39" spans="1:16" ht="12.75">
      <c r="A39" s="49">
        <v>18</v>
      </c>
      <c r="B39" s="49" t="s">
        <v>35</v>
      </c>
      <c r="C39" s="49" t="s">
        <v>35</v>
      </c>
      <c r="D39" s="49" t="s">
        <v>35</v>
      </c>
      <c r="E39" s="49" t="s">
        <v>35</v>
      </c>
      <c r="F39" s="49" t="s">
        <v>35</v>
      </c>
      <c r="G39" s="105" t="s">
        <v>109</v>
      </c>
      <c r="H39" s="106" t="s">
        <v>10</v>
      </c>
      <c r="I39" s="52" t="s">
        <v>110</v>
      </c>
      <c r="J39" s="53">
        <v>39082</v>
      </c>
      <c r="K39" s="136">
        <v>6450.98</v>
      </c>
      <c r="L39" s="55">
        <v>30</v>
      </c>
      <c r="M39" s="56">
        <f t="shared" si="0"/>
        <v>70.5</v>
      </c>
      <c r="N39" s="57">
        <f t="shared" si="1"/>
        <v>100.5</v>
      </c>
      <c r="O39" s="58" t="s">
        <v>111</v>
      </c>
      <c r="P39" s="59"/>
    </row>
    <row r="40" spans="1:16" ht="12.75">
      <c r="A40" s="49">
        <v>19</v>
      </c>
      <c r="B40" s="49" t="s">
        <v>35</v>
      </c>
      <c r="C40" s="49" t="s">
        <v>35</v>
      </c>
      <c r="D40" s="49" t="s">
        <v>35</v>
      </c>
      <c r="E40" s="49" t="s">
        <v>35</v>
      </c>
      <c r="F40" s="49" t="s">
        <v>35</v>
      </c>
      <c r="G40" s="51" t="s">
        <v>112</v>
      </c>
      <c r="H40" s="49" t="s">
        <v>10</v>
      </c>
      <c r="I40" s="52" t="s">
        <v>113</v>
      </c>
      <c r="J40" s="53">
        <v>39321</v>
      </c>
      <c r="K40" s="124">
        <v>6474.89</v>
      </c>
      <c r="L40" s="55">
        <v>30</v>
      </c>
      <c r="M40" s="56">
        <f t="shared" si="0"/>
        <v>70.5</v>
      </c>
      <c r="N40" s="57">
        <f t="shared" si="1"/>
        <v>100.5</v>
      </c>
      <c r="O40" s="58" t="s">
        <v>114</v>
      </c>
      <c r="P40" s="59"/>
    </row>
    <row r="41" spans="1:16" ht="12.75">
      <c r="A41" s="49">
        <v>20</v>
      </c>
      <c r="B41" s="49" t="s">
        <v>35</v>
      </c>
      <c r="C41" s="49" t="s">
        <v>35</v>
      </c>
      <c r="D41" s="49"/>
      <c r="E41" s="50" t="s">
        <v>35</v>
      </c>
      <c r="F41" s="49"/>
      <c r="G41" s="105" t="s">
        <v>115</v>
      </c>
      <c r="H41" s="49" t="s">
        <v>10</v>
      </c>
      <c r="I41" s="52" t="s">
        <v>116</v>
      </c>
      <c r="J41" s="53">
        <v>38763</v>
      </c>
      <c r="K41" s="137">
        <v>6542.2</v>
      </c>
      <c r="L41" s="55">
        <v>30</v>
      </c>
      <c r="M41" s="56">
        <f t="shared" si="0"/>
        <v>69</v>
      </c>
      <c r="N41" s="57">
        <f t="shared" si="1"/>
        <v>99</v>
      </c>
      <c r="O41" s="58" t="s">
        <v>117</v>
      </c>
      <c r="P41" s="116"/>
    </row>
    <row r="42" spans="1:16" s="59" customFormat="1" ht="12.75">
      <c r="A42" s="49">
        <v>21</v>
      </c>
      <c r="B42" s="50" t="s">
        <v>35</v>
      </c>
      <c r="C42" s="49" t="s">
        <v>35</v>
      </c>
      <c r="D42" s="49"/>
      <c r="E42" s="49" t="s">
        <v>35</v>
      </c>
      <c r="F42" s="49" t="s">
        <v>35</v>
      </c>
      <c r="G42" s="105" t="s">
        <v>118</v>
      </c>
      <c r="H42" s="106" t="s">
        <v>15</v>
      </c>
      <c r="I42" s="52" t="s">
        <v>119</v>
      </c>
      <c r="J42" s="53">
        <v>39200</v>
      </c>
      <c r="K42" s="136">
        <v>6621.59</v>
      </c>
      <c r="L42" s="55">
        <v>30</v>
      </c>
      <c r="M42" s="56">
        <f t="shared" si="0"/>
        <v>69</v>
      </c>
      <c r="N42" s="57">
        <f t="shared" si="1"/>
        <v>99</v>
      </c>
      <c r="O42" s="115" t="s">
        <v>120</v>
      </c>
      <c r="P42" s="116"/>
    </row>
    <row r="43" spans="1:16" s="126" customFormat="1" ht="12.75">
      <c r="A43" s="49">
        <v>22</v>
      </c>
      <c r="B43" s="108"/>
      <c r="C43" s="108" t="s">
        <v>35</v>
      </c>
      <c r="D43" s="108"/>
      <c r="E43" s="108" t="s">
        <v>35</v>
      </c>
      <c r="F43" s="138" t="s">
        <v>35</v>
      </c>
      <c r="G43" s="109" t="s">
        <v>121</v>
      </c>
      <c r="H43" s="110" t="s">
        <v>15</v>
      </c>
      <c r="I43" s="111" t="s">
        <v>122</v>
      </c>
      <c r="J43" s="112">
        <v>39373</v>
      </c>
      <c r="K43" s="113">
        <v>6644.56</v>
      </c>
      <c r="L43" s="114">
        <v>30</v>
      </c>
      <c r="M43" s="101">
        <f t="shared" si="0"/>
        <v>69</v>
      </c>
      <c r="N43" s="102">
        <f t="shared" si="1"/>
        <v>99</v>
      </c>
      <c r="O43" s="115" t="s">
        <v>123</v>
      </c>
      <c r="P43" s="59"/>
    </row>
    <row r="44" spans="1:15" s="59" customFormat="1" ht="12.75">
      <c r="A44" s="49">
        <v>23</v>
      </c>
      <c r="B44" s="108" t="s">
        <v>35</v>
      </c>
      <c r="C44" s="108" t="s">
        <v>35</v>
      </c>
      <c r="D44" s="108"/>
      <c r="E44" s="108" t="s">
        <v>35</v>
      </c>
      <c r="F44" s="108"/>
      <c r="G44" s="109" t="s">
        <v>124</v>
      </c>
      <c r="H44" s="110" t="s">
        <v>15</v>
      </c>
      <c r="I44" s="111" t="s">
        <v>125</v>
      </c>
      <c r="J44" s="112">
        <v>39641</v>
      </c>
      <c r="K44" s="123">
        <v>7318.5</v>
      </c>
      <c r="L44" s="114">
        <v>30</v>
      </c>
      <c r="M44" s="101">
        <f t="shared" si="0"/>
        <v>67.5</v>
      </c>
      <c r="N44" s="102">
        <f t="shared" si="1"/>
        <v>97.5</v>
      </c>
      <c r="O44" s="58" t="s">
        <v>126</v>
      </c>
    </row>
    <row r="45" spans="1:15" ht="12.75">
      <c r="A45" s="49">
        <v>24</v>
      </c>
      <c r="B45" s="49"/>
      <c r="C45" s="49"/>
      <c r="D45" s="50" t="s">
        <v>35</v>
      </c>
      <c r="E45" s="49"/>
      <c r="F45" s="49" t="s">
        <v>35</v>
      </c>
      <c r="G45" s="51" t="s">
        <v>127</v>
      </c>
      <c r="H45" s="49" t="s">
        <v>15</v>
      </c>
      <c r="I45" s="52" t="s">
        <v>128</v>
      </c>
      <c r="J45" s="53">
        <v>38758</v>
      </c>
      <c r="K45" s="54">
        <v>7491.37</v>
      </c>
      <c r="L45" s="55">
        <v>30</v>
      </c>
      <c r="M45" s="56">
        <f t="shared" si="0"/>
        <v>67.5</v>
      </c>
      <c r="N45" s="57">
        <f t="shared" si="1"/>
        <v>97.5</v>
      </c>
      <c r="O45" s="58" t="s">
        <v>129</v>
      </c>
    </row>
    <row r="46" spans="1:15" ht="12.75">
      <c r="A46" s="49">
        <v>25</v>
      </c>
      <c r="B46" s="49" t="s">
        <v>35</v>
      </c>
      <c r="C46" s="49" t="s">
        <v>35</v>
      </c>
      <c r="D46" s="49" t="s">
        <v>35</v>
      </c>
      <c r="E46" s="49" t="s">
        <v>35</v>
      </c>
      <c r="F46" s="49" t="s">
        <v>35</v>
      </c>
      <c r="G46" s="105" t="s">
        <v>130</v>
      </c>
      <c r="H46" s="106" t="s">
        <v>10</v>
      </c>
      <c r="I46" s="52" t="s">
        <v>131</v>
      </c>
      <c r="J46" s="53">
        <v>38925</v>
      </c>
      <c r="K46" s="136">
        <v>8376.32</v>
      </c>
      <c r="L46" s="55">
        <v>30</v>
      </c>
      <c r="M46" s="56">
        <f t="shared" si="0"/>
        <v>64.5</v>
      </c>
      <c r="N46" s="57">
        <f t="shared" si="1"/>
        <v>94.5</v>
      </c>
      <c r="O46" s="115" t="s">
        <v>129</v>
      </c>
    </row>
    <row r="47" spans="1:16" ht="12.75">
      <c r="A47" s="49">
        <v>26</v>
      </c>
      <c r="B47" s="108" t="s">
        <v>35</v>
      </c>
      <c r="C47" s="108" t="s">
        <v>35</v>
      </c>
      <c r="D47" s="108" t="s">
        <v>35</v>
      </c>
      <c r="E47" s="108" t="s">
        <v>35</v>
      </c>
      <c r="F47" s="108" t="s">
        <v>35</v>
      </c>
      <c r="G47" s="109" t="s">
        <v>132</v>
      </c>
      <c r="H47" s="110" t="s">
        <v>10</v>
      </c>
      <c r="I47" s="111" t="s">
        <v>131</v>
      </c>
      <c r="J47" s="112">
        <v>39419</v>
      </c>
      <c r="K47" s="123">
        <v>8376.32</v>
      </c>
      <c r="L47" s="114">
        <v>30</v>
      </c>
      <c r="M47" s="101">
        <f t="shared" si="0"/>
        <v>64.5</v>
      </c>
      <c r="N47" s="102">
        <f t="shared" si="1"/>
        <v>94.5</v>
      </c>
      <c r="O47" s="122" t="s">
        <v>133</v>
      </c>
      <c r="P47" s="59"/>
    </row>
    <row r="48" spans="1:18" s="59" customFormat="1" ht="12.75">
      <c r="A48" s="49">
        <v>27</v>
      </c>
      <c r="B48" s="117" t="s">
        <v>35</v>
      </c>
      <c r="C48" s="94" t="s">
        <v>35</v>
      </c>
      <c r="D48" s="94" t="s">
        <v>35</v>
      </c>
      <c r="E48" s="94" t="s">
        <v>35</v>
      </c>
      <c r="F48" s="94" t="s">
        <v>35</v>
      </c>
      <c r="G48" s="118" t="s">
        <v>134</v>
      </c>
      <c r="H48" s="94" t="s">
        <v>15</v>
      </c>
      <c r="I48" s="119" t="s">
        <v>135</v>
      </c>
      <c r="J48" s="98">
        <v>39623</v>
      </c>
      <c r="K48" s="99">
        <v>9575.14</v>
      </c>
      <c r="L48" s="121">
        <v>30</v>
      </c>
      <c r="M48" s="101">
        <f t="shared" si="0"/>
        <v>60</v>
      </c>
      <c r="N48" s="102">
        <f t="shared" si="1"/>
        <v>90</v>
      </c>
      <c r="O48" s="58" t="s">
        <v>136</v>
      </c>
      <c r="R48" s="139"/>
    </row>
    <row r="49" spans="1:16" s="59" customFormat="1" ht="12.75">
      <c r="A49" s="49">
        <v>28</v>
      </c>
      <c r="B49" s="49" t="s">
        <v>35</v>
      </c>
      <c r="C49" s="49" t="s">
        <v>35</v>
      </c>
      <c r="D49" s="49" t="s">
        <v>35</v>
      </c>
      <c r="E49" s="49" t="s">
        <v>35</v>
      </c>
      <c r="F49" s="49" t="s">
        <v>35</v>
      </c>
      <c r="G49" s="105" t="s">
        <v>137</v>
      </c>
      <c r="H49" s="106" t="s">
        <v>10</v>
      </c>
      <c r="I49" s="52" t="s">
        <v>138</v>
      </c>
      <c r="J49" s="53">
        <v>39044</v>
      </c>
      <c r="K49" s="136">
        <v>9692.33</v>
      </c>
      <c r="L49" s="55">
        <v>30</v>
      </c>
      <c r="M49" s="56">
        <f t="shared" si="0"/>
        <v>60</v>
      </c>
      <c r="N49" s="57">
        <f t="shared" si="1"/>
        <v>90</v>
      </c>
      <c r="O49" s="58" t="s">
        <v>139</v>
      </c>
      <c r="P49" s="3"/>
    </row>
    <row r="50" spans="1:15" ht="12.75">
      <c r="A50" s="49">
        <v>29</v>
      </c>
      <c r="B50" s="49" t="s">
        <v>35</v>
      </c>
      <c r="C50" s="49" t="s">
        <v>35</v>
      </c>
      <c r="D50" s="49" t="s">
        <v>35</v>
      </c>
      <c r="E50" s="49" t="s">
        <v>35</v>
      </c>
      <c r="F50" s="49"/>
      <c r="G50" s="105" t="s">
        <v>140</v>
      </c>
      <c r="H50" s="106" t="s">
        <v>10</v>
      </c>
      <c r="I50" s="52" t="s">
        <v>141</v>
      </c>
      <c r="J50" s="53">
        <v>39063</v>
      </c>
      <c r="K50" s="136">
        <v>9738.67</v>
      </c>
      <c r="L50" s="55">
        <v>30</v>
      </c>
      <c r="M50" s="56">
        <f t="shared" si="0"/>
        <v>60</v>
      </c>
      <c r="N50" s="57">
        <f t="shared" si="1"/>
        <v>90</v>
      </c>
      <c r="O50" s="58" t="s">
        <v>142</v>
      </c>
    </row>
    <row r="51" spans="1:16" s="20" customFormat="1" ht="12.75">
      <c r="A51" s="49">
        <v>30</v>
      </c>
      <c r="B51" s="49" t="s">
        <v>35</v>
      </c>
      <c r="C51" s="50" t="s">
        <v>35</v>
      </c>
      <c r="D51" s="49" t="s">
        <v>35</v>
      </c>
      <c r="E51" s="49" t="s">
        <v>35</v>
      </c>
      <c r="F51" s="49" t="s">
        <v>35</v>
      </c>
      <c r="G51" s="105" t="s">
        <v>143</v>
      </c>
      <c r="H51" s="106" t="s">
        <v>15</v>
      </c>
      <c r="I51" s="52" t="s">
        <v>144</v>
      </c>
      <c r="J51" s="53">
        <v>38853</v>
      </c>
      <c r="K51" s="136">
        <v>9768.36</v>
      </c>
      <c r="L51" s="55">
        <v>30</v>
      </c>
      <c r="M51" s="56">
        <f t="shared" si="0"/>
        <v>60</v>
      </c>
      <c r="N51" s="57">
        <f t="shared" si="1"/>
        <v>90</v>
      </c>
      <c r="O51" s="58" t="s">
        <v>145</v>
      </c>
      <c r="P51" s="59"/>
    </row>
    <row r="52" spans="1:15" s="59" customFormat="1" ht="12.75">
      <c r="A52" s="49">
        <v>31</v>
      </c>
      <c r="B52" s="49"/>
      <c r="C52" s="49"/>
      <c r="D52" s="49"/>
      <c r="E52" s="49"/>
      <c r="F52" s="49" t="s">
        <v>35</v>
      </c>
      <c r="G52" s="105" t="s">
        <v>146</v>
      </c>
      <c r="H52" s="106" t="s">
        <v>10</v>
      </c>
      <c r="I52" s="52" t="s">
        <v>147</v>
      </c>
      <c r="J52" s="53">
        <v>38988</v>
      </c>
      <c r="K52" s="136">
        <v>9819.43</v>
      </c>
      <c r="L52" s="55">
        <v>30</v>
      </c>
      <c r="M52" s="56">
        <f t="shared" si="0"/>
        <v>60</v>
      </c>
      <c r="N52" s="57">
        <f t="shared" si="1"/>
        <v>90</v>
      </c>
      <c r="O52" s="115" t="s">
        <v>148</v>
      </c>
    </row>
    <row r="53" spans="1:16" ht="12.75">
      <c r="A53" s="49">
        <v>32</v>
      </c>
      <c r="B53" s="108" t="s">
        <v>35</v>
      </c>
      <c r="C53" s="108" t="s">
        <v>35</v>
      </c>
      <c r="D53" s="138" t="s">
        <v>35</v>
      </c>
      <c r="E53" s="108" t="s">
        <v>35</v>
      </c>
      <c r="F53" s="108"/>
      <c r="G53" s="109" t="s">
        <v>149</v>
      </c>
      <c r="H53" s="110" t="s">
        <v>15</v>
      </c>
      <c r="I53" s="109" t="s">
        <v>150</v>
      </c>
      <c r="J53" s="112">
        <v>39563</v>
      </c>
      <c r="K53" s="135">
        <v>9950.96</v>
      </c>
      <c r="L53" s="114">
        <v>30</v>
      </c>
      <c r="M53" s="101">
        <f t="shared" si="0"/>
        <v>60</v>
      </c>
      <c r="N53" s="102">
        <f t="shared" si="1"/>
        <v>90</v>
      </c>
      <c r="O53" s="58" t="s">
        <v>151</v>
      </c>
      <c r="P53" s="59"/>
    </row>
    <row r="54" spans="1:16" s="140" customFormat="1" ht="12.75">
      <c r="A54" s="49">
        <v>33</v>
      </c>
      <c r="B54" s="49" t="s">
        <v>35</v>
      </c>
      <c r="C54" s="49" t="s">
        <v>35</v>
      </c>
      <c r="D54" s="49"/>
      <c r="E54" s="49"/>
      <c r="F54" s="49" t="s">
        <v>35</v>
      </c>
      <c r="G54" s="51" t="s">
        <v>152</v>
      </c>
      <c r="H54" s="49" t="s">
        <v>15</v>
      </c>
      <c r="I54" s="52" t="s">
        <v>153</v>
      </c>
      <c r="J54" s="53">
        <v>39267</v>
      </c>
      <c r="K54" s="124">
        <v>10027.99</v>
      </c>
      <c r="L54" s="55">
        <v>30</v>
      </c>
      <c r="M54" s="56">
        <f t="shared" si="0"/>
        <v>58.5</v>
      </c>
      <c r="N54" s="57">
        <f t="shared" si="1"/>
        <v>88.5</v>
      </c>
      <c r="O54" s="122" t="s">
        <v>154</v>
      </c>
      <c r="P54" s="59"/>
    </row>
    <row r="55" spans="1:16" ht="13.5" customHeight="1">
      <c r="A55" s="49">
        <v>34</v>
      </c>
      <c r="B55" s="94" t="s">
        <v>35</v>
      </c>
      <c r="C55" s="94" t="s">
        <v>35</v>
      </c>
      <c r="D55" s="94" t="s">
        <v>35</v>
      </c>
      <c r="E55" s="94" t="s">
        <v>35</v>
      </c>
      <c r="F55" s="117" t="s">
        <v>35</v>
      </c>
      <c r="G55" s="118" t="s">
        <v>155</v>
      </c>
      <c r="H55" s="94" t="s">
        <v>10</v>
      </c>
      <c r="I55" s="119" t="s">
        <v>156</v>
      </c>
      <c r="J55" s="98">
        <v>39585</v>
      </c>
      <c r="K55" s="99">
        <v>967.02</v>
      </c>
      <c r="L55" s="121">
        <v>0</v>
      </c>
      <c r="M55" s="101">
        <f t="shared" si="0"/>
        <v>87</v>
      </c>
      <c r="N55" s="102">
        <f t="shared" si="1"/>
        <v>87</v>
      </c>
      <c r="O55" s="58" t="s">
        <v>157</v>
      </c>
      <c r="P55" s="116"/>
    </row>
    <row r="56" spans="1:16" s="59" customFormat="1" ht="12.75">
      <c r="A56" s="49">
        <v>35</v>
      </c>
      <c r="B56" s="50" t="s">
        <v>35</v>
      </c>
      <c r="C56" s="49" t="s">
        <v>35</v>
      </c>
      <c r="D56" s="49"/>
      <c r="E56" s="49" t="s">
        <v>35</v>
      </c>
      <c r="F56" s="49"/>
      <c r="G56" s="141" t="s">
        <v>158</v>
      </c>
      <c r="H56" s="106" t="s">
        <v>15</v>
      </c>
      <c r="I56" s="105" t="s">
        <v>159</v>
      </c>
      <c r="J56" s="53">
        <v>39294</v>
      </c>
      <c r="K56" s="124">
        <v>10500.51</v>
      </c>
      <c r="L56" s="55">
        <v>30</v>
      </c>
      <c r="M56" s="56">
        <f t="shared" si="0"/>
        <v>57</v>
      </c>
      <c r="N56" s="57">
        <f t="shared" si="1"/>
        <v>87</v>
      </c>
      <c r="O56" s="115" t="s">
        <v>160</v>
      </c>
      <c r="P56" s="3"/>
    </row>
    <row r="57" spans="1:15" s="59" customFormat="1" ht="12.75">
      <c r="A57" s="49">
        <v>36</v>
      </c>
      <c r="B57" s="108" t="s">
        <v>35</v>
      </c>
      <c r="C57" s="108" t="s">
        <v>35</v>
      </c>
      <c r="D57" s="108"/>
      <c r="E57" s="108" t="s">
        <v>35</v>
      </c>
      <c r="F57" s="108"/>
      <c r="G57" s="109" t="s">
        <v>161</v>
      </c>
      <c r="H57" s="110" t="s">
        <v>15</v>
      </c>
      <c r="I57" s="111" t="s">
        <v>162</v>
      </c>
      <c r="J57" s="112">
        <v>39556</v>
      </c>
      <c r="K57" s="113">
        <v>10795.49</v>
      </c>
      <c r="L57" s="114">
        <v>30</v>
      </c>
      <c r="M57" s="101">
        <f t="shared" si="0"/>
        <v>57</v>
      </c>
      <c r="N57" s="102">
        <f t="shared" si="1"/>
        <v>87</v>
      </c>
      <c r="O57" s="122" t="s">
        <v>163</v>
      </c>
    </row>
    <row r="58" spans="1:15" ht="12.75">
      <c r="A58" s="49">
        <v>37</v>
      </c>
      <c r="B58" s="94" t="s">
        <v>35</v>
      </c>
      <c r="C58" s="117" t="s">
        <v>35</v>
      </c>
      <c r="D58" s="94" t="s">
        <v>35</v>
      </c>
      <c r="E58" s="94" t="s">
        <v>35</v>
      </c>
      <c r="F58" s="94" t="s">
        <v>35</v>
      </c>
      <c r="G58" s="142" t="s">
        <v>164</v>
      </c>
      <c r="H58" s="94" t="s">
        <v>10</v>
      </c>
      <c r="I58" s="119" t="s">
        <v>165</v>
      </c>
      <c r="J58" s="98">
        <v>39373</v>
      </c>
      <c r="K58" s="120">
        <v>11174.11</v>
      </c>
      <c r="L58" s="121">
        <v>30</v>
      </c>
      <c r="M58" s="101">
        <f t="shared" si="0"/>
        <v>55.5</v>
      </c>
      <c r="N58" s="102">
        <f t="shared" si="1"/>
        <v>85.5</v>
      </c>
      <c r="O58" s="58" t="s">
        <v>166</v>
      </c>
    </row>
    <row r="59" spans="1:15" s="59" customFormat="1" ht="12.75">
      <c r="A59" s="49">
        <v>38</v>
      </c>
      <c r="B59" s="49" t="s">
        <v>35</v>
      </c>
      <c r="C59" s="50" t="s">
        <v>35</v>
      </c>
      <c r="D59" s="49"/>
      <c r="E59" s="49" t="s">
        <v>35</v>
      </c>
      <c r="F59" s="49"/>
      <c r="G59" s="105" t="s">
        <v>167</v>
      </c>
      <c r="H59" s="106" t="s">
        <v>10</v>
      </c>
      <c r="I59" s="52" t="s">
        <v>168</v>
      </c>
      <c r="J59" s="53">
        <v>39255</v>
      </c>
      <c r="K59" s="107">
        <v>11289.46</v>
      </c>
      <c r="L59" s="55">
        <v>30</v>
      </c>
      <c r="M59" s="56">
        <f t="shared" si="0"/>
        <v>55.5</v>
      </c>
      <c r="N59" s="57">
        <f t="shared" si="1"/>
        <v>85.5</v>
      </c>
      <c r="O59" s="58" t="s">
        <v>169</v>
      </c>
    </row>
    <row r="60" spans="1:16" s="59" customFormat="1" ht="12.75">
      <c r="A60" s="49">
        <v>39</v>
      </c>
      <c r="B60" s="49"/>
      <c r="C60" s="49" t="s">
        <v>35</v>
      </c>
      <c r="D60" s="49"/>
      <c r="E60" s="49"/>
      <c r="F60" s="49"/>
      <c r="G60" s="51" t="s">
        <v>170</v>
      </c>
      <c r="H60" s="49" t="s">
        <v>15</v>
      </c>
      <c r="I60" s="52" t="s">
        <v>171</v>
      </c>
      <c r="J60" s="53">
        <v>39005</v>
      </c>
      <c r="K60" s="54">
        <v>11330.33</v>
      </c>
      <c r="L60" s="55">
        <v>30</v>
      </c>
      <c r="M60" s="56">
        <f t="shared" si="0"/>
        <v>55.5</v>
      </c>
      <c r="N60" s="57">
        <f t="shared" si="1"/>
        <v>85.5</v>
      </c>
      <c r="O60" s="58" t="s">
        <v>172</v>
      </c>
      <c r="P60" s="116"/>
    </row>
    <row r="61" spans="1:16" ht="12.75">
      <c r="A61" s="49">
        <v>40</v>
      </c>
      <c r="B61" s="50" t="s">
        <v>35</v>
      </c>
      <c r="C61" s="49" t="s">
        <v>35</v>
      </c>
      <c r="D61" s="49" t="s">
        <v>35</v>
      </c>
      <c r="E61" s="49" t="s">
        <v>35</v>
      </c>
      <c r="F61" s="49" t="s">
        <v>35</v>
      </c>
      <c r="G61" s="51" t="s">
        <v>173</v>
      </c>
      <c r="H61" s="49" t="s">
        <v>15</v>
      </c>
      <c r="I61" s="52" t="s">
        <v>174</v>
      </c>
      <c r="J61" s="53">
        <v>39239</v>
      </c>
      <c r="K61" s="54">
        <v>1519.12</v>
      </c>
      <c r="L61" s="55">
        <v>0</v>
      </c>
      <c r="M61" s="56">
        <f t="shared" si="0"/>
        <v>84</v>
      </c>
      <c r="N61" s="57">
        <f t="shared" si="1"/>
        <v>84</v>
      </c>
      <c r="O61" s="122" t="s">
        <v>175</v>
      </c>
      <c r="P61" s="116"/>
    </row>
    <row r="62" spans="1:15" ht="12.75">
      <c r="A62" s="49">
        <v>41</v>
      </c>
      <c r="B62" s="94" t="s">
        <v>35</v>
      </c>
      <c r="C62" s="94" t="s">
        <v>35</v>
      </c>
      <c r="D62" s="94"/>
      <c r="E62" s="117" t="s">
        <v>35</v>
      </c>
      <c r="F62" s="94"/>
      <c r="G62" s="118" t="s">
        <v>176</v>
      </c>
      <c r="H62" s="94" t="s">
        <v>10</v>
      </c>
      <c r="I62" s="119" t="s">
        <v>177</v>
      </c>
      <c r="J62" s="98">
        <v>39392</v>
      </c>
      <c r="K62" s="99">
        <v>1754.9</v>
      </c>
      <c r="L62" s="121">
        <v>0</v>
      </c>
      <c r="M62" s="101">
        <f t="shared" si="0"/>
        <v>84</v>
      </c>
      <c r="N62" s="102">
        <f t="shared" si="1"/>
        <v>84</v>
      </c>
      <c r="O62" s="58" t="s">
        <v>178</v>
      </c>
    </row>
    <row r="63" spans="1:16" ht="12.75">
      <c r="A63" s="49">
        <v>42</v>
      </c>
      <c r="B63" s="49" t="s">
        <v>35</v>
      </c>
      <c r="C63" s="49" t="s">
        <v>35</v>
      </c>
      <c r="D63" s="49" t="s">
        <v>35</v>
      </c>
      <c r="E63" s="49" t="s">
        <v>35</v>
      </c>
      <c r="F63" s="50" t="s">
        <v>35</v>
      </c>
      <c r="G63" s="105" t="s">
        <v>179</v>
      </c>
      <c r="H63" s="106" t="s">
        <v>10</v>
      </c>
      <c r="I63" s="52" t="s">
        <v>180</v>
      </c>
      <c r="J63" s="53">
        <v>39234</v>
      </c>
      <c r="K63" s="107">
        <v>11708.93</v>
      </c>
      <c r="L63" s="55">
        <v>30</v>
      </c>
      <c r="M63" s="56">
        <f t="shared" si="0"/>
        <v>54</v>
      </c>
      <c r="N63" s="57">
        <f t="shared" si="1"/>
        <v>84</v>
      </c>
      <c r="O63" s="58" t="s">
        <v>181</v>
      </c>
      <c r="P63" s="59"/>
    </row>
    <row r="64" spans="1:16" s="59" customFormat="1" ht="12.75">
      <c r="A64" s="49">
        <v>43</v>
      </c>
      <c r="B64" s="49" t="s">
        <v>35</v>
      </c>
      <c r="C64" s="49" t="s">
        <v>35</v>
      </c>
      <c r="D64" s="49"/>
      <c r="E64" s="49" t="s">
        <v>35</v>
      </c>
      <c r="F64" s="50" t="s">
        <v>35</v>
      </c>
      <c r="G64" s="105" t="s">
        <v>182</v>
      </c>
      <c r="H64" s="106" t="s">
        <v>15</v>
      </c>
      <c r="I64" s="52" t="s">
        <v>183</v>
      </c>
      <c r="J64" s="53">
        <v>39312</v>
      </c>
      <c r="K64" s="107">
        <v>11802.65</v>
      </c>
      <c r="L64" s="55">
        <v>30</v>
      </c>
      <c r="M64" s="56">
        <f t="shared" si="0"/>
        <v>54</v>
      </c>
      <c r="N64" s="57">
        <f t="shared" si="1"/>
        <v>84</v>
      </c>
      <c r="O64" s="143" t="s">
        <v>184</v>
      </c>
      <c r="P64" s="116"/>
    </row>
    <row r="65" spans="1:16" ht="12.75">
      <c r="A65" s="49">
        <v>44</v>
      </c>
      <c r="B65" s="49" t="s">
        <v>35</v>
      </c>
      <c r="C65" s="49" t="s">
        <v>35</v>
      </c>
      <c r="D65" s="50" t="s">
        <v>35</v>
      </c>
      <c r="E65" s="49" t="s">
        <v>35</v>
      </c>
      <c r="F65" s="49" t="s">
        <v>35</v>
      </c>
      <c r="G65" s="51" t="s">
        <v>185</v>
      </c>
      <c r="H65" s="49" t="s">
        <v>15</v>
      </c>
      <c r="I65" s="52" t="s">
        <v>186</v>
      </c>
      <c r="J65" s="53">
        <v>39285</v>
      </c>
      <c r="K65" s="124">
        <v>11821.34</v>
      </c>
      <c r="L65" s="55">
        <v>30</v>
      </c>
      <c r="M65" s="56">
        <f t="shared" si="0"/>
        <v>54</v>
      </c>
      <c r="N65" s="57">
        <f t="shared" si="1"/>
        <v>84</v>
      </c>
      <c r="O65" s="58" t="s">
        <v>187</v>
      </c>
      <c r="P65" s="116"/>
    </row>
    <row r="66" spans="1:15" s="59" customFormat="1" ht="12.75">
      <c r="A66" s="49">
        <v>45</v>
      </c>
      <c r="B66" s="49" t="s">
        <v>35</v>
      </c>
      <c r="C66" s="49" t="s">
        <v>35</v>
      </c>
      <c r="D66" s="49" t="s">
        <v>35</v>
      </c>
      <c r="E66" s="49" t="s">
        <v>35</v>
      </c>
      <c r="F66" s="50" t="s">
        <v>35</v>
      </c>
      <c r="G66" s="105" t="s">
        <v>188</v>
      </c>
      <c r="H66" s="49" t="s">
        <v>15</v>
      </c>
      <c r="I66" s="52" t="s">
        <v>113</v>
      </c>
      <c r="J66" s="53">
        <v>39030</v>
      </c>
      <c r="K66" s="54">
        <v>11872.55</v>
      </c>
      <c r="L66" s="55">
        <v>30</v>
      </c>
      <c r="M66" s="56">
        <f t="shared" si="0"/>
        <v>54</v>
      </c>
      <c r="N66" s="57">
        <f t="shared" si="1"/>
        <v>84</v>
      </c>
      <c r="O66" s="58" t="s">
        <v>189</v>
      </c>
    </row>
    <row r="67" spans="1:16" s="59" customFormat="1" ht="12.75">
      <c r="A67" s="49">
        <v>46</v>
      </c>
      <c r="B67" s="49"/>
      <c r="C67" s="49"/>
      <c r="D67" s="49" t="s">
        <v>35</v>
      </c>
      <c r="E67" s="49"/>
      <c r="F67" s="49" t="s">
        <v>35</v>
      </c>
      <c r="G67" s="51" t="s">
        <v>190</v>
      </c>
      <c r="H67" s="49" t="s">
        <v>15</v>
      </c>
      <c r="I67" s="52" t="s">
        <v>191</v>
      </c>
      <c r="J67" s="53">
        <v>38900</v>
      </c>
      <c r="K67" s="54">
        <v>11906.54</v>
      </c>
      <c r="L67" s="55">
        <v>30</v>
      </c>
      <c r="M67" s="56">
        <f t="shared" si="0"/>
        <v>54</v>
      </c>
      <c r="N67" s="57">
        <f>SUM(L67:M67)</f>
        <v>84</v>
      </c>
      <c r="O67" s="58" t="s">
        <v>192</v>
      </c>
      <c r="P67" s="126"/>
    </row>
    <row r="68" spans="1:16" ht="12.75">
      <c r="A68" s="49">
        <v>47</v>
      </c>
      <c r="B68" s="108" t="s">
        <v>35</v>
      </c>
      <c r="C68" s="138" t="s">
        <v>35</v>
      </c>
      <c r="D68" s="108"/>
      <c r="E68" s="108"/>
      <c r="F68" s="108"/>
      <c r="G68" s="109" t="s">
        <v>193</v>
      </c>
      <c r="H68" s="110" t="s">
        <v>15</v>
      </c>
      <c r="I68" s="111" t="s">
        <v>194</v>
      </c>
      <c r="J68" s="112">
        <v>39345</v>
      </c>
      <c r="K68" s="113">
        <v>11929.34</v>
      </c>
      <c r="L68" s="114">
        <v>30</v>
      </c>
      <c r="M68" s="101">
        <f t="shared" si="0"/>
        <v>54</v>
      </c>
      <c r="N68" s="102">
        <f t="shared" si="1"/>
        <v>84</v>
      </c>
      <c r="O68" s="115" t="s">
        <v>195</v>
      </c>
      <c r="P68" s="59"/>
    </row>
    <row r="69" spans="1:15" ht="12.75">
      <c r="A69" s="49">
        <v>48</v>
      </c>
      <c r="B69" s="108" t="s">
        <v>35</v>
      </c>
      <c r="C69" s="108" t="s">
        <v>35</v>
      </c>
      <c r="D69" s="108" t="s">
        <v>35</v>
      </c>
      <c r="E69" s="138" t="s">
        <v>35</v>
      </c>
      <c r="F69" s="108" t="s">
        <v>35</v>
      </c>
      <c r="G69" s="109" t="s">
        <v>196</v>
      </c>
      <c r="H69" s="110" t="s">
        <v>10</v>
      </c>
      <c r="I69" s="111" t="s">
        <v>197</v>
      </c>
      <c r="J69" s="112">
        <v>39475</v>
      </c>
      <c r="K69" s="113">
        <v>11959.4</v>
      </c>
      <c r="L69" s="114">
        <v>30</v>
      </c>
      <c r="M69" s="101">
        <f t="shared" si="0"/>
        <v>54</v>
      </c>
      <c r="N69" s="102">
        <f t="shared" si="1"/>
        <v>84</v>
      </c>
      <c r="O69" s="115" t="s">
        <v>198</v>
      </c>
    </row>
    <row r="70" spans="1:15" s="59" customFormat="1" ht="12.75">
      <c r="A70" s="49">
        <v>49</v>
      </c>
      <c r="B70" s="108" t="s">
        <v>35</v>
      </c>
      <c r="C70" s="108" t="s">
        <v>35</v>
      </c>
      <c r="D70" s="108" t="s">
        <v>35</v>
      </c>
      <c r="E70" s="108" t="s">
        <v>35</v>
      </c>
      <c r="F70" s="108"/>
      <c r="G70" s="144" t="s">
        <v>199</v>
      </c>
      <c r="H70" s="108" t="s">
        <v>15</v>
      </c>
      <c r="I70" s="111" t="s">
        <v>200</v>
      </c>
      <c r="J70" s="112">
        <v>39543</v>
      </c>
      <c r="K70" s="145">
        <v>2230.51</v>
      </c>
      <c r="L70" s="114">
        <v>0</v>
      </c>
      <c r="M70" s="101">
        <f t="shared" si="0"/>
        <v>82.5</v>
      </c>
      <c r="N70" s="102">
        <f t="shared" si="1"/>
        <v>82.5</v>
      </c>
      <c r="O70" s="146" t="s">
        <v>201</v>
      </c>
    </row>
    <row r="71" spans="1:16" ht="12.75">
      <c r="A71" s="49">
        <v>50</v>
      </c>
      <c r="B71" s="49" t="s">
        <v>35</v>
      </c>
      <c r="C71" s="49" t="s">
        <v>35</v>
      </c>
      <c r="D71" s="49"/>
      <c r="E71" s="49"/>
      <c r="F71" s="49"/>
      <c r="G71" s="105" t="s">
        <v>202</v>
      </c>
      <c r="H71" s="106" t="s">
        <v>15</v>
      </c>
      <c r="I71" s="52" t="s">
        <v>203</v>
      </c>
      <c r="J71" s="53">
        <v>38959</v>
      </c>
      <c r="K71" s="107">
        <v>12107.52</v>
      </c>
      <c r="L71" s="55">
        <v>30</v>
      </c>
      <c r="M71" s="56">
        <f t="shared" si="0"/>
        <v>52.5</v>
      </c>
      <c r="N71" s="57">
        <f t="shared" si="1"/>
        <v>82.5</v>
      </c>
      <c r="O71" s="58" t="s">
        <v>204</v>
      </c>
      <c r="P71" s="116"/>
    </row>
    <row r="72" spans="1:16" s="147" customFormat="1" ht="12.75">
      <c r="A72" s="49">
        <v>51</v>
      </c>
      <c r="B72" s="49" t="s">
        <v>35</v>
      </c>
      <c r="C72" s="50" t="s">
        <v>35</v>
      </c>
      <c r="D72" s="49" t="s">
        <v>35</v>
      </c>
      <c r="E72" s="49" t="s">
        <v>35</v>
      </c>
      <c r="F72" s="49" t="s">
        <v>35</v>
      </c>
      <c r="G72" s="105" t="s">
        <v>205</v>
      </c>
      <c r="H72" s="49" t="s">
        <v>15</v>
      </c>
      <c r="I72" s="52" t="s">
        <v>206</v>
      </c>
      <c r="J72" s="53">
        <v>39156</v>
      </c>
      <c r="K72" s="54">
        <v>12146.43</v>
      </c>
      <c r="L72" s="55">
        <v>30</v>
      </c>
      <c r="M72" s="56">
        <f t="shared" si="0"/>
        <v>52.5</v>
      </c>
      <c r="N72" s="57">
        <f t="shared" si="1"/>
        <v>82.5</v>
      </c>
      <c r="O72" s="69" t="s">
        <v>207</v>
      </c>
      <c r="P72" s="3"/>
    </row>
    <row r="73" spans="1:16" ht="12.75">
      <c r="A73" s="49">
        <v>52</v>
      </c>
      <c r="B73" s="94" t="s">
        <v>35</v>
      </c>
      <c r="C73" s="94" t="s">
        <v>35</v>
      </c>
      <c r="D73" s="94"/>
      <c r="E73" s="94" t="s">
        <v>35</v>
      </c>
      <c r="F73" s="94"/>
      <c r="G73" s="142" t="s">
        <v>208</v>
      </c>
      <c r="H73" s="94" t="s">
        <v>10</v>
      </c>
      <c r="I73" s="119" t="s">
        <v>209</v>
      </c>
      <c r="J73" s="98">
        <v>39470</v>
      </c>
      <c r="K73" s="120">
        <v>12229.09</v>
      </c>
      <c r="L73" s="121">
        <v>30</v>
      </c>
      <c r="M73" s="101">
        <f t="shared" si="0"/>
        <v>52.5</v>
      </c>
      <c r="N73" s="102">
        <f t="shared" si="1"/>
        <v>82.5</v>
      </c>
      <c r="O73" s="122" t="s">
        <v>210</v>
      </c>
      <c r="P73" s="116"/>
    </row>
    <row r="74" spans="1:16" ht="12.75">
      <c r="A74" s="49">
        <v>53</v>
      </c>
      <c r="B74" s="49" t="s">
        <v>35</v>
      </c>
      <c r="C74" s="49" t="s">
        <v>35</v>
      </c>
      <c r="D74" s="49" t="s">
        <v>35</v>
      </c>
      <c r="E74" s="49" t="s">
        <v>35</v>
      </c>
      <c r="F74" s="50" t="s">
        <v>35</v>
      </c>
      <c r="G74" s="51" t="s">
        <v>211</v>
      </c>
      <c r="H74" s="49" t="s">
        <v>10</v>
      </c>
      <c r="I74" s="52" t="s">
        <v>212</v>
      </c>
      <c r="J74" s="53">
        <v>39195</v>
      </c>
      <c r="K74" s="54">
        <v>12254.22</v>
      </c>
      <c r="L74" s="55">
        <v>30</v>
      </c>
      <c r="M74" s="56">
        <f t="shared" si="0"/>
        <v>52.5</v>
      </c>
      <c r="N74" s="57">
        <f t="shared" si="1"/>
        <v>82.5</v>
      </c>
      <c r="O74" s="58" t="s">
        <v>213</v>
      </c>
      <c r="P74" s="59"/>
    </row>
    <row r="75" spans="1:16" s="126" customFormat="1" ht="12.75">
      <c r="A75" s="49">
        <v>54</v>
      </c>
      <c r="B75" s="49" t="s">
        <v>35</v>
      </c>
      <c r="C75" s="49" t="s">
        <v>35</v>
      </c>
      <c r="D75" s="49" t="s">
        <v>35</v>
      </c>
      <c r="E75" s="50" t="s">
        <v>35</v>
      </c>
      <c r="F75" s="49" t="s">
        <v>35</v>
      </c>
      <c r="G75" s="148" t="s">
        <v>214</v>
      </c>
      <c r="H75" s="49" t="s">
        <v>10</v>
      </c>
      <c r="I75" s="141" t="s">
        <v>215</v>
      </c>
      <c r="J75" s="53">
        <v>39015</v>
      </c>
      <c r="K75" s="54">
        <v>12373.53</v>
      </c>
      <c r="L75" s="55">
        <v>30</v>
      </c>
      <c r="M75" s="56">
        <f t="shared" si="0"/>
        <v>52.5</v>
      </c>
      <c r="N75" s="57">
        <f t="shared" si="1"/>
        <v>82.5</v>
      </c>
      <c r="O75" s="58" t="s">
        <v>216</v>
      </c>
      <c r="P75" s="3"/>
    </row>
    <row r="76" spans="1:16" s="59" customFormat="1" ht="12.75">
      <c r="A76" s="49">
        <v>55</v>
      </c>
      <c r="B76" s="49"/>
      <c r="C76" s="49"/>
      <c r="D76" s="49" t="s">
        <v>35</v>
      </c>
      <c r="E76" s="49"/>
      <c r="F76" s="50" t="s">
        <v>35</v>
      </c>
      <c r="G76" s="51" t="s">
        <v>217</v>
      </c>
      <c r="H76" s="49" t="s">
        <v>10</v>
      </c>
      <c r="I76" s="52" t="s">
        <v>218</v>
      </c>
      <c r="J76" s="53">
        <v>39139</v>
      </c>
      <c r="K76" s="54">
        <v>12643.64</v>
      </c>
      <c r="L76" s="55">
        <v>30</v>
      </c>
      <c r="M76" s="56">
        <f t="shared" si="0"/>
        <v>51</v>
      </c>
      <c r="N76" s="57">
        <f t="shared" si="1"/>
        <v>81</v>
      </c>
      <c r="O76" s="58" t="s">
        <v>219</v>
      </c>
      <c r="P76" s="3"/>
    </row>
    <row r="77" spans="1:15" ht="12.75">
      <c r="A77" s="49">
        <v>56</v>
      </c>
      <c r="B77" s="49" t="s">
        <v>35</v>
      </c>
      <c r="C77" s="49" t="s">
        <v>35</v>
      </c>
      <c r="D77" s="49"/>
      <c r="E77" s="49" t="s">
        <v>35</v>
      </c>
      <c r="F77" s="49" t="s">
        <v>35</v>
      </c>
      <c r="G77" s="105" t="s">
        <v>220</v>
      </c>
      <c r="H77" s="106" t="s">
        <v>15</v>
      </c>
      <c r="I77" s="52" t="s">
        <v>221</v>
      </c>
      <c r="J77" s="53">
        <v>39267</v>
      </c>
      <c r="K77" s="107">
        <v>12685.41</v>
      </c>
      <c r="L77" s="55">
        <v>30</v>
      </c>
      <c r="M77" s="56">
        <f t="shared" si="0"/>
        <v>51</v>
      </c>
      <c r="N77" s="57">
        <f t="shared" si="1"/>
        <v>81</v>
      </c>
      <c r="O77" s="58" t="s">
        <v>222</v>
      </c>
    </row>
    <row r="78" spans="1:16" s="59" customFormat="1" ht="12.75">
      <c r="A78" s="49">
        <v>57</v>
      </c>
      <c r="B78" s="49" t="s">
        <v>35</v>
      </c>
      <c r="C78" s="49" t="s">
        <v>35</v>
      </c>
      <c r="D78" s="49" t="s">
        <v>35</v>
      </c>
      <c r="E78" s="49" t="s">
        <v>35</v>
      </c>
      <c r="F78" s="49" t="s">
        <v>35</v>
      </c>
      <c r="G78" s="105" t="s">
        <v>223</v>
      </c>
      <c r="H78" s="106" t="s">
        <v>15</v>
      </c>
      <c r="I78" s="52" t="s">
        <v>224</v>
      </c>
      <c r="J78" s="53">
        <v>39253</v>
      </c>
      <c r="K78" s="107">
        <v>12825.89</v>
      </c>
      <c r="L78" s="55">
        <v>30</v>
      </c>
      <c r="M78" s="56">
        <f t="shared" si="0"/>
        <v>51</v>
      </c>
      <c r="N78" s="57">
        <f t="shared" si="1"/>
        <v>81</v>
      </c>
      <c r="O78" s="58" t="s">
        <v>225</v>
      </c>
      <c r="P78" s="104"/>
    </row>
    <row r="79" spans="1:16" ht="12.75">
      <c r="A79" s="49">
        <v>58</v>
      </c>
      <c r="B79" s="94" t="s">
        <v>35</v>
      </c>
      <c r="C79" s="94" t="s">
        <v>35</v>
      </c>
      <c r="D79" s="94"/>
      <c r="E79" s="117" t="s">
        <v>35</v>
      </c>
      <c r="F79" s="94"/>
      <c r="G79" s="118" t="s">
        <v>226</v>
      </c>
      <c r="H79" s="94" t="s">
        <v>15</v>
      </c>
      <c r="I79" s="119" t="s">
        <v>227</v>
      </c>
      <c r="J79" s="98">
        <v>39434</v>
      </c>
      <c r="K79" s="120">
        <v>12856.43</v>
      </c>
      <c r="L79" s="121">
        <v>30</v>
      </c>
      <c r="M79" s="101">
        <f t="shared" si="0"/>
        <v>51</v>
      </c>
      <c r="N79" s="102">
        <f t="shared" si="1"/>
        <v>81</v>
      </c>
      <c r="O79" s="122" t="s">
        <v>228</v>
      </c>
      <c r="P79" s="59"/>
    </row>
    <row r="80" spans="1:16" ht="12.75">
      <c r="A80" s="49">
        <v>59</v>
      </c>
      <c r="B80" s="94"/>
      <c r="C80" s="49" t="s">
        <v>35</v>
      </c>
      <c r="D80" s="49" t="s">
        <v>35</v>
      </c>
      <c r="E80" s="49" t="s">
        <v>35</v>
      </c>
      <c r="F80" s="49"/>
      <c r="G80" s="105" t="s">
        <v>229</v>
      </c>
      <c r="H80" s="49" t="s">
        <v>10</v>
      </c>
      <c r="I80" s="52" t="s">
        <v>230</v>
      </c>
      <c r="J80" s="53">
        <v>38961</v>
      </c>
      <c r="K80" s="54">
        <v>3021.08</v>
      </c>
      <c r="L80" s="149">
        <v>0</v>
      </c>
      <c r="M80" s="56">
        <f t="shared" si="0"/>
        <v>79.5</v>
      </c>
      <c r="N80" s="57">
        <f t="shared" si="1"/>
        <v>79.5</v>
      </c>
      <c r="O80" s="58" t="s">
        <v>231</v>
      </c>
      <c r="P80" s="116"/>
    </row>
    <row r="81" spans="1:16" s="59" customFormat="1" ht="12.75">
      <c r="A81" s="49">
        <v>60</v>
      </c>
      <c r="B81" s="49"/>
      <c r="C81" s="49"/>
      <c r="D81" s="49" t="s">
        <v>35</v>
      </c>
      <c r="E81" s="49"/>
      <c r="F81" s="49"/>
      <c r="G81" s="51" t="s">
        <v>232</v>
      </c>
      <c r="H81" s="49" t="s">
        <v>15</v>
      </c>
      <c r="I81" s="52" t="s">
        <v>233</v>
      </c>
      <c r="J81" s="53">
        <v>38890</v>
      </c>
      <c r="K81" s="54">
        <v>3222.55</v>
      </c>
      <c r="L81" s="55">
        <v>0</v>
      </c>
      <c r="M81" s="56">
        <f t="shared" si="0"/>
        <v>79.5</v>
      </c>
      <c r="N81" s="57">
        <f t="shared" si="1"/>
        <v>79.5</v>
      </c>
      <c r="O81" s="58" t="s">
        <v>234</v>
      </c>
      <c r="P81" s="3"/>
    </row>
    <row r="82" spans="1:15" ht="12.75">
      <c r="A82" s="49">
        <v>61</v>
      </c>
      <c r="B82" s="49" t="s">
        <v>35</v>
      </c>
      <c r="C82" s="49" t="s">
        <v>35</v>
      </c>
      <c r="D82" s="49"/>
      <c r="E82" s="49" t="s">
        <v>35</v>
      </c>
      <c r="F82" s="49" t="s">
        <v>35</v>
      </c>
      <c r="G82" s="105" t="s">
        <v>235</v>
      </c>
      <c r="H82" s="49" t="s">
        <v>10</v>
      </c>
      <c r="I82" s="52" t="s">
        <v>236</v>
      </c>
      <c r="J82" s="53">
        <v>38788</v>
      </c>
      <c r="K82" s="54">
        <v>3248.14</v>
      </c>
      <c r="L82" s="55">
        <v>0</v>
      </c>
      <c r="M82" s="56">
        <f t="shared" si="0"/>
        <v>79.5</v>
      </c>
      <c r="N82" s="57">
        <f t="shared" si="1"/>
        <v>79.5</v>
      </c>
      <c r="O82" s="58" t="s">
        <v>237</v>
      </c>
    </row>
    <row r="83" spans="1:16" ht="12.75">
      <c r="A83" s="49">
        <v>62</v>
      </c>
      <c r="B83" s="49" t="s">
        <v>35</v>
      </c>
      <c r="C83" s="49" t="s">
        <v>35</v>
      </c>
      <c r="D83" s="49" t="s">
        <v>35</v>
      </c>
      <c r="E83" s="49" t="s">
        <v>35</v>
      </c>
      <c r="F83" s="49" t="s">
        <v>35</v>
      </c>
      <c r="G83" s="105" t="s">
        <v>238</v>
      </c>
      <c r="H83" s="49" t="s">
        <v>10</v>
      </c>
      <c r="I83" s="52" t="s">
        <v>239</v>
      </c>
      <c r="J83" s="53">
        <v>39271</v>
      </c>
      <c r="K83" s="54">
        <v>3315.13</v>
      </c>
      <c r="L83" s="149">
        <v>0</v>
      </c>
      <c r="M83" s="56">
        <f t="shared" si="0"/>
        <v>79.5</v>
      </c>
      <c r="N83" s="57">
        <f t="shared" si="1"/>
        <v>79.5</v>
      </c>
      <c r="O83" s="58" t="s">
        <v>240</v>
      </c>
      <c r="P83" s="116"/>
    </row>
    <row r="84" spans="1:16" ht="12.75">
      <c r="A84" s="49">
        <v>63</v>
      </c>
      <c r="B84" s="71" t="s">
        <v>35</v>
      </c>
      <c r="C84" s="71" t="s">
        <v>35</v>
      </c>
      <c r="D84" s="71"/>
      <c r="E84" s="71"/>
      <c r="F84" s="71" t="s">
        <v>35</v>
      </c>
      <c r="G84" s="72" t="s">
        <v>241</v>
      </c>
      <c r="H84" s="71" t="s">
        <v>10</v>
      </c>
      <c r="I84" s="73" t="s">
        <v>242</v>
      </c>
      <c r="J84" s="74">
        <v>39627</v>
      </c>
      <c r="K84" s="150">
        <v>13150.41</v>
      </c>
      <c r="L84" s="151">
        <v>30</v>
      </c>
      <c r="M84" s="101">
        <f t="shared" si="0"/>
        <v>49.5</v>
      </c>
      <c r="N84" s="102">
        <f t="shared" si="1"/>
        <v>79.5</v>
      </c>
      <c r="O84" s="79" t="s">
        <v>243</v>
      </c>
      <c r="P84" s="140"/>
    </row>
    <row r="85" spans="1:16" s="104" customFormat="1" ht="12.75">
      <c r="A85" s="49">
        <v>64</v>
      </c>
      <c r="B85" s="108" t="s">
        <v>35</v>
      </c>
      <c r="C85" s="108" t="s">
        <v>35</v>
      </c>
      <c r="D85" s="108"/>
      <c r="E85" s="108" t="s">
        <v>35</v>
      </c>
      <c r="F85" s="138" t="s">
        <v>35</v>
      </c>
      <c r="G85" s="109" t="s">
        <v>244</v>
      </c>
      <c r="H85" s="110" t="s">
        <v>10</v>
      </c>
      <c r="I85" s="111" t="s">
        <v>245</v>
      </c>
      <c r="J85" s="112">
        <v>39381</v>
      </c>
      <c r="K85" s="113">
        <v>13177.64</v>
      </c>
      <c r="L85" s="152">
        <v>30</v>
      </c>
      <c r="M85" s="101">
        <f t="shared" si="0"/>
        <v>49.5</v>
      </c>
      <c r="N85" s="102">
        <f>SUM(L85:M85)</f>
        <v>79.5</v>
      </c>
      <c r="O85" s="115" t="s">
        <v>246</v>
      </c>
      <c r="P85" s="59"/>
    </row>
    <row r="86" spans="1:16" ht="12.75">
      <c r="A86" s="49">
        <v>65</v>
      </c>
      <c r="B86" s="49" t="s">
        <v>35</v>
      </c>
      <c r="C86" s="49" t="s">
        <v>35</v>
      </c>
      <c r="D86" s="49" t="s">
        <v>35</v>
      </c>
      <c r="E86" s="49" t="s">
        <v>35</v>
      </c>
      <c r="F86" s="49" t="s">
        <v>35</v>
      </c>
      <c r="G86" s="105" t="s">
        <v>247</v>
      </c>
      <c r="H86" s="106" t="s">
        <v>10</v>
      </c>
      <c r="I86" s="52" t="s">
        <v>248</v>
      </c>
      <c r="J86" s="53">
        <v>39132</v>
      </c>
      <c r="K86" s="107">
        <v>13253.42</v>
      </c>
      <c r="L86" s="55">
        <v>30</v>
      </c>
      <c r="M86" s="56">
        <f t="shared" si="0"/>
        <v>49.5</v>
      </c>
      <c r="N86" s="57">
        <f t="shared" si="1"/>
        <v>79.5</v>
      </c>
      <c r="O86" s="58" t="s">
        <v>249</v>
      </c>
      <c r="P86" s="59"/>
    </row>
    <row r="87" spans="1:16" ht="12.75">
      <c r="A87" s="49">
        <v>66</v>
      </c>
      <c r="B87" s="49" t="s">
        <v>35</v>
      </c>
      <c r="C87" s="49"/>
      <c r="D87" s="49"/>
      <c r="E87" s="49"/>
      <c r="F87" s="49"/>
      <c r="G87" s="51" t="s">
        <v>250</v>
      </c>
      <c r="H87" s="49" t="s">
        <v>15</v>
      </c>
      <c r="I87" s="52" t="s">
        <v>251</v>
      </c>
      <c r="J87" s="53">
        <v>39039</v>
      </c>
      <c r="K87" s="54">
        <v>13323.31</v>
      </c>
      <c r="L87" s="55">
        <v>30</v>
      </c>
      <c r="M87" s="56">
        <f t="shared" si="0"/>
        <v>49.5</v>
      </c>
      <c r="N87" s="57">
        <f t="shared" si="1"/>
        <v>79.5</v>
      </c>
      <c r="O87" s="58" t="s">
        <v>252</v>
      </c>
      <c r="P87" s="116"/>
    </row>
    <row r="88" spans="1:16" ht="12.75">
      <c r="A88" s="49">
        <v>67</v>
      </c>
      <c r="B88" s="49" t="s">
        <v>35</v>
      </c>
      <c r="C88" s="49" t="s">
        <v>35</v>
      </c>
      <c r="D88" s="49"/>
      <c r="E88" s="49"/>
      <c r="F88" s="49"/>
      <c r="G88" s="51" t="s">
        <v>253</v>
      </c>
      <c r="H88" s="49" t="s">
        <v>15</v>
      </c>
      <c r="I88" s="52" t="s">
        <v>254</v>
      </c>
      <c r="J88" s="53">
        <v>39226</v>
      </c>
      <c r="K88" s="54">
        <v>3731.88</v>
      </c>
      <c r="L88" s="55">
        <v>0</v>
      </c>
      <c r="M88" s="56">
        <f t="shared" si="0"/>
        <v>78</v>
      </c>
      <c r="N88" s="57">
        <f t="shared" si="1"/>
        <v>78</v>
      </c>
      <c r="O88" s="58" t="s">
        <v>255</v>
      </c>
      <c r="P88" s="116"/>
    </row>
    <row r="89" spans="1:16" ht="12.75">
      <c r="A89" s="49">
        <v>68</v>
      </c>
      <c r="B89" s="49" t="s">
        <v>35</v>
      </c>
      <c r="C89" s="49" t="s">
        <v>35</v>
      </c>
      <c r="D89" s="49" t="s">
        <v>35</v>
      </c>
      <c r="E89" s="49" t="s">
        <v>35</v>
      </c>
      <c r="F89" s="49" t="s">
        <v>35</v>
      </c>
      <c r="G89" s="105" t="s">
        <v>256</v>
      </c>
      <c r="H89" s="49" t="s">
        <v>10</v>
      </c>
      <c r="I89" s="52" t="s">
        <v>257</v>
      </c>
      <c r="J89" s="53">
        <v>38996</v>
      </c>
      <c r="K89" s="54">
        <v>3919.64</v>
      </c>
      <c r="L89" s="55">
        <v>0</v>
      </c>
      <c r="M89" s="56">
        <f t="shared" si="0"/>
        <v>78</v>
      </c>
      <c r="N89" s="57">
        <f t="shared" si="1"/>
        <v>78</v>
      </c>
      <c r="O89" s="58" t="s">
        <v>258</v>
      </c>
      <c r="P89" s="116"/>
    </row>
    <row r="90" spans="1:16" s="59" customFormat="1" ht="12.75">
      <c r="A90" s="49">
        <v>69</v>
      </c>
      <c r="B90" s="49" t="s">
        <v>35</v>
      </c>
      <c r="C90" s="49" t="s">
        <v>35</v>
      </c>
      <c r="D90" s="49" t="s">
        <v>35</v>
      </c>
      <c r="E90" s="49" t="s">
        <v>35</v>
      </c>
      <c r="F90" s="49"/>
      <c r="G90" s="51" t="s">
        <v>259</v>
      </c>
      <c r="H90" s="49" t="s">
        <v>10</v>
      </c>
      <c r="I90" s="52" t="s">
        <v>260</v>
      </c>
      <c r="J90" s="53">
        <v>39188</v>
      </c>
      <c r="K90" s="54">
        <v>3988.24</v>
      </c>
      <c r="L90" s="55">
        <v>0</v>
      </c>
      <c r="M90" s="56">
        <f t="shared" si="0"/>
        <v>78</v>
      </c>
      <c r="N90" s="57">
        <f t="shared" si="1"/>
        <v>78</v>
      </c>
      <c r="O90" s="58" t="s">
        <v>261</v>
      </c>
      <c r="P90" s="116"/>
    </row>
    <row r="91" spans="1:16" s="59" customFormat="1" ht="12.75">
      <c r="A91" s="49">
        <v>70</v>
      </c>
      <c r="B91" s="49" t="s">
        <v>35</v>
      </c>
      <c r="C91" s="49" t="s">
        <v>35</v>
      </c>
      <c r="D91" s="49"/>
      <c r="E91" s="49" t="s">
        <v>35</v>
      </c>
      <c r="F91" s="50" t="s">
        <v>35</v>
      </c>
      <c r="G91" s="105" t="s">
        <v>262</v>
      </c>
      <c r="H91" s="49" t="s">
        <v>10</v>
      </c>
      <c r="I91" s="52" t="s">
        <v>263</v>
      </c>
      <c r="J91" s="53">
        <v>39073</v>
      </c>
      <c r="K91" s="54">
        <v>13599.84</v>
      </c>
      <c r="L91" s="55">
        <v>30</v>
      </c>
      <c r="M91" s="56">
        <f t="shared" si="0"/>
        <v>48</v>
      </c>
      <c r="N91" s="57">
        <f t="shared" si="1"/>
        <v>78</v>
      </c>
      <c r="O91" s="58" t="s">
        <v>264</v>
      </c>
      <c r="P91" s="3"/>
    </row>
    <row r="92" spans="1:16" ht="12.75">
      <c r="A92" s="49">
        <v>71</v>
      </c>
      <c r="B92" s="108" t="s">
        <v>35</v>
      </c>
      <c r="C92" s="108" t="s">
        <v>35</v>
      </c>
      <c r="D92" s="138" t="s">
        <v>35</v>
      </c>
      <c r="E92" s="108" t="s">
        <v>35</v>
      </c>
      <c r="F92" s="108" t="s">
        <v>35</v>
      </c>
      <c r="G92" s="109" t="s">
        <v>265</v>
      </c>
      <c r="H92" s="110" t="s">
        <v>10</v>
      </c>
      <c r="I92" s="111" t="s">
        <v>266</v>
      </c>
      <c r="J92" s="112">
        <v>39444</v>
      </c>
      <c r="K92" s="113">
        <v>13683.74</v>
      </c>
      <c r="L92" s="114">
        <v>30</v>
      </c>
      <c r="M92" s="101">
        <f t="shared" si="0"/>
        <v>48</v>
      </c>
      <c r="N92" s="102">
        <f t="shared" si="1"/>
        <v>78</v>
      </c>
      <c r="O92" s="115" t="s">
        <v>267</v>
      </c>
      <c r="P92" s="59"/>
    </row>
    <row r="93" spans="1:16" s="20" customFormat="1" ht="12.75">
      <c r="A93" s="49">
        <v>72</v>
      </c>
      <c r="B93" s="50" t="s">
        <v>35</v>
      </c>
      <c r="C93" s="49" t="s">
        <v>35</v>
      </c>
      <c r="D93" s="49" t="s">
        <v>35</v>
      </c>
      <c r="E93" s="49" t="s">
        <v>35</v>
      </c>
      <c r="F93" s="49" t="s">
        <v>35</v>
      </c>
      <c r="G93" s="51" t="s">
        <v>268</v>
      </c>
      <c r="H93" s="49" t="s">
        <v>10</v>
      </c>
      <c r="I93" s="52" t="s">
        <v>269</v>
      </c>
      <c r="J93" s="53">
        <v>39258</v>
      </c>
      <c r="K93" s="54">
        <v>13828.32</v>
      </c>
      <c r="L93" s="55">
        <v>30</v>
      </c>
      <c r="M93" s="56">
        <f t="shared" si="0"/>
        <v>48</v>
      </c>
      <c r="N93" s="57">
        <f t="shared" si="1"/>
        <v>78</v>
      </c>
      <c r="O93" s="58" t="s">
        <v>270</v>
      </c>
      <c r="P93" s="59"/>
    </row>
    <row r="94" spans="1:16" ht="12.75">
      <c r="A94" s="49">
        <v>73</v>
      </c>
      <c r="B94" s="49" t="s">
        <v>35</v>
      </c>
      <c r="C94" s="50" t="s">
        <v>35</v>
      </c>
      <c r="D94" s="49" t="s">
        <v>35</v>
      </c>
      <c r="E94" s="49" t="s">
        <v>35</v>
      </c>
      <c r="F94" s="49" t="s">
        <v>35</v>
      </c>
      <c r="G94" s="105" t="s">
        <v>271</v>
      </c>
      <c r="H94" s="106" t="s">
        <v>10</v>
      </c>
      <c r="I94" s="52" t="s">
        <v>272</v>
      </c>
      <c r="J94" s="53">
        <v>38776</v>
      </c>
      <c r="K94" s="107">
        <v>13913.21</v>
      </c>
      <c r="L94" s="55">
        <v>30</v>
      </c>
      <c r="M94" s="56">
        <f t="shared" si="0"/>
        <v>48</v>
      </c>
      <c r="N94" s="57">
        <f>SUM(L94:M94)</f>
        <v>78</v>
      </c>
      <c r="O94" s="58" t="s">
        <v>273</v>
      </c>
      <c r="P94" s="59"/>
    </row>
    <row r="95" spans="1:15" ht="12.75">
      <c r="A95" s="49">
        <v>74</v>
      </c>
      <c r="B95" s="49" t="s">
        <v>35</v>
      </c>
      <c r="C95" s="49" t="s">
        <v>35</v>
      </c>
      <c r="D95" s="49"/>
      <c r="E95" s="49"/>
      <c r="F95" s="49"/>
      <c r="G95" s="51" t="s">
        <v>274</v>
      </c>
      <c r="H95" s="106" t="s">
        <v>10</v>
      </c>
      <c r="I95" s="52" t="s">
        <v>275</v>
      </c>
      <c r="J95" s="53">
        <v>38828</v>
      </c>
      <c r="K95" s="54">
        <v>4063.31</v>
      </c>
      <c r="L95" s="149">
        <v>0</v>
      </c>
      <c r="M95" s="56">
        <f t="shared" si="0"/>
        <v>76.5</v>
      </c>
      <c r="N95" s="57">
        <f t="shared" si="1"/>
        <v>76.5</v>
      </c>
      <c r="O95" s="58" t="s">
        <v>276</v>
      </c>
    </row>
    <row r="96" spans="1:15" s="59" customFormat="1" ht="12.75">
      <c r="A96" s="49">
        <v>75</v>
      </c>
      <c r="B96" s="94" t="s">
        <v>35</v>
      </c>
      <c r="C96" s="117" t="s">
        <v>35</v>
      </c>
      <c r="D96" s="94"/>
      <c r="E96" s="94" t="s">
        <v>35</v>
      </c>
      <c r="F96" s="94"/>
      <c r="G96" s="118" t="s">
        <v>277</v>
      </c>
      <c r="H96" s="94" t="s">
        <v>15</v>
      </c>
      <c r="I96" s="119" t="s">
        <v>278</v>
      </c>
      <c r="J96" s="98">
        <v>39455</v>
      </c>
      <c r="K96" s="120">
        <v>4213.01</v>
      </c>
      <c r="L96" s="121">
        <v>0</v>
      </c>
      <c r="M96" s="101">
        <f t="shared" si="0"/>
        <v>76.5</v>
      </c>
      <c r="N96" s="102">
        <f t="shared" si="1"/>
        <v>76.5</v>
      </c>
      <c r="O96" s="122" t="s">
        <v>279</v>
      </c>
    </row>
    <row r="97" spans="1:16" ht="12.75">
      <c r="A97" s="49">
        <v>76</v>
      </c>
      <c r="B97" s="94" t="s">
        <v>35</v>
      </c>
      <c r="C97" s="94" t="s">
        <v>35</v>
      </c>
      <c r="D97" s="117" t="s">
        <v>35</v>
      </c>
      <c r="E97" s="94" t="s">
        <v>35</v>
      </c>
      <c r="F97" s="94"/>
      <c r="G97" s="118" t="s">
        <v>280</v>
      </c>
      <c r="H97" s="94" t="s">
        <v>15</v>
      </c>
      <c r="I97" s="119" t="s">
        <v>281</v>
      </c>
      <c r="J97" s="98">
        <v>39326</v>
      </c>
      <c r="K97" s="120">
        <v>4325.98</v>
      </c>
      <c r="L97" s="121">
        <v>0</v>
      </c>
      <c r="M97" s="101">
        <f t="shared" si="0"/>
        <v>76.5</v>
      </c>
      <c r="N97" s="102">
        <f t="shared" si="1"/>
        <v>76.5</v>
      </c>
      <c r="O97" s="122" t="s">
        <v>282</v>
      </c>
      <c r="P97" s="116"/>
    </row>
    <row r="98" spans="1:16" s="116" customFormat="1" ht="12.75">
      <c r="A98" s="49">
        <v>77</v>
      </c>
      <c r="B98" s="49" t="s">
        <v>35</v>
      </c>
      <c r="C98" s="49" t="s">
        <v>35</v>
      </c>
      <c r="D98" s="49"/>
      <c r="E98" s="49"/>
      <c r="F98" s="153"/>
      <c r="G98" s="154" t="s">
        <v>283</v>
      </c>
      <c r="H98" s="153" t="s">
        <v>15</v>
      </c>
      <c r="I98" s="155" t="s">
        <v>284</v>
      </c>
      <c r="J98" s="156">
        <v>39323</v>
      </c>
      <c r="K98" s="157">
        <v>14203.23</v>
      </c>
      <c r="L98" s="158">
        <v>30</v>
      </c>
      <c r="M98" s="56">
        <f t="shared" si="0"/>
        <v>46.5</v>
      </c>
      <c r="N98" s="57">
        <f t="shared" si="1"/>
        <v>76.5</v>
      </c>
      <c r="O98" s="58" t="s">
        <v>285</v>
      </c>
      <c r="P98" s="59"/>
    </row>
    <row r="99" spans="1:16" ht="12.75">
      <c r="A99" s="49">
        <v>78</v>
      </c>
      <c r="B99" s="108" t="s">
        <v>35</v>
      </c>
      <c r="C99" s="108" t="s">
        <v>35</v>
      </c>
      <c r="D99" s="108" t="s">
        <v>35</v>
      </c>
      <c r="E99" s="108" t="s">
        <v>35</v>
      </c>
      <c r="F99" s="108" t="s">
        <v>35</v>
      </c>
      <c r="G99" s="109" t="s">
        <v>286</v>
      </c>
      <c r="H99" s="110" t="s">
        <v>15</v>
      </c>
      <c r="I99" s="111" t="s">
        <v>287</v>
      </c>
      <c r="J99" s="112">
        <v>39474</v>
      </c>
      <c r="K99" s="113">
        <v>14228.08</v>
      </c>
      <c r="L99" s="114">
        <v>30</v>
      </c>
      <c r="M99" s="101">
        <f t="shared" si="0"/>
        <v>46.5</v>
      </c>
      <c r="N99" s="102">
        <f t="shared" si="1"/>
        <v>76.5</v>
      </c>
      <c r="O99" s="115" t="s">
        <v>288</v>
      </c>
      <c r="P99" s="116"/>
    </row>
    <row r="100" spans="1:16" ht="12.75">
      <c r="A100" s="49">
        <v>79</v>
      </c>
      <c r="B100" s="49"/>
      <c r="C100" s="49" t="s">
        <v>35</v>
      </c>
      <c r="D100" s="49"/>
      <c r="E100" s="49" t="s">
        <v>35</v>
      </c>
      <c r="F100" s="49"/>
      <c r="G100" s="105" t="s">
        <v>289</v>
      </c>
      <c r="H100" s="49" t="s">
        <v>10</v>
      </c>
      <c r="I100" s="52" t="s">
        <v>290</v>
      </c>
      <c r="J100" s="53">
        <v>39187</v>
      </c>
      <c r="K100" s="54">
        <v>4692.16</v>
      </c>
      <c r="L100" s="55">
        <v>0</v>
      </c>
      <c r="M100" s="56">
        <f t="shared" si="0"/>
        <v>75</v>
      </c>
      <c r="N100" s="57">
        <f t="shared" si="1"/>
        <v>75</v>
      </c>
      <c r="O100" s="58" t="s">
        <v>291</v>
      </c>
      <c r="P100" s="116"/>
    </row>
    <row r="101" spans="1:16" s="116" customFormat="1" ht="12.75">
      <c r="A101" s="49">
        <v>80</v>
      </c>
      <c r="B101" s="108" t="s">
        <v>35</v>
      </c>
      <c r="C101" s="108" t="s">
        <v>35</v>
      </c>
      <c r="D101" s="108"/>
      <c r="E101" s="108" t="s">
        <v>35</v>
      </c>
      <c r="F101" s="138" t="s">
        <v>35</v>
      </c>
      <c r="G101" s="109" t="s">
        <v>292</v>
      </c>
      <c r="H101" s="110" t="s">
        <v>10</v>
      </c>
      <c r="I101" s="111" t="s">
        <v>293</v>
      </c>
      <c r="J101" s="112">
        <v>39492</v>
      </c>
      <c r="K101" s="113">
        <v>14697.28</v>
      </c>
      <c r="L101" s="114">
        <v>30</v>
      </c>
      <c r="M101" s="101">
        <f t="shared" si="0"/>
        <v>45</v>
      </c>
      <c r="N101" s="102">
        <f t="shared" si="1"/>
        <v>75</v>
      </c>
      <c r="O101" s="115" t="s">
        <v>294</v>
      </c>
      <c r="P101" s="3"/>
    </row>
    <row r="102" spans="1:16" s="20" customFormat="1" ht="12.75">
      <c r="A102" s="49">
        <v>81</v>
      </c>
      <c r="B102" s="108" t="s">
        <v>35</v>
      </c>
      <c r="C102" s="138" t="s">
        <v>35</v>
      </c>
      <c r="D102" s="108" t="s">
        <v>35</v>
      </c>
      <c r="E102" s="108" t="s">
        <v>35</v>
      </c>
      <c r="F102" s="108" t="s">
        <v>35</v>
      </c>
      <c r="G102" s="109" t="s">
        <v>295</v>
      </c>
      <c r="H102" s="110" t="s">
        <v>15</v>
      </c>
      <c r="I102" s="111" t="s">
        <v>296</v>
      </c>
      <c r="J102" s="112">
        <v>39460</v>
      </c>
      <c r="K102" s="145">
        <v>14788.19</v>
      </c>
      <c r="L102" s="152">
        <v>30</v>
      </c>
      <c r="M102" s="101">
        <f t="shared" si="0"/>
        <v>45</v>
      </c>
      <c r="N102" s="102">
        <f t="shared" si="1"/>
        <v>75</v>
      </c>
      <c r="O102" s="146" t="s">
        <v>297</v>
      </c>
      <c r="P102" s="3"/>
    </row>
    <row r="103" spans="1:16" s="116" customFormat="1" ht="12.75">
      <c r="A103" s="49">
        <v>82</v>
      </c>
      <c r="B103" s="49" t="s">
        <v>35</v>
      </c>
      <c r="C103" s="49" t="s">
        <v>35</v>
      </c>
      <c r="D103" s="49" t="s">
        <v>35</v>
      </c>
      <c r="E103" s="49" t="s">
        <v>35</v>
      </c>
      <c r="F103" s="49" t="s">
        <v>35</v>
      </c>
      <c r="G103" s="105" t="s">
        <v>298</v>
      </c>
      <c r="H103" s="106" t="s">
        <v>15</v>
      </c>
      <c r="I103" s="52" t="s">
        <v>299</v>
      </c>
      <c r="J103" s="53">
        <v>38968</v>
      </c>
      <c r="K103" s="107">
        <v>14957.99</v>
      </c>
      <c r="L103" s="55">
        <v>30</v>
      </c>
      <c r="M103" s="56">
        <f t="shared" si="0"/>
        <v>45</v>
      </c>
      <c r="N103" s="57">
        <f t="shared" si="1"/>
        <v>75</v>
      </c>
      <c r="O103" s="58" t="s">
        <v>300</v>
      </c>
      <c r="P103" s="59"/>
    </row>
    <row r="104" spans="1:16" s="104" customFormat="1" ht="12.75">
      <c r="A104" s="49">
        <v>83</v>
      </c>
      <c r="B104" s="117" t="s">
        <v>35</v>
      </c>
      <c r="C104" s="94" t="s">
        <v>35</v>
      </c>
      <c r="D104" s="94" t="s">
        <v>35</v>
      </c>
      <c r="E104" s="94" t="s">
        <v>35</v>
      </c>
      <c r="F104" s="94" t="s">
        <v>35</v>
      </c>
      <c r="G104" s="118" t="s">
        <v>301</v>
      </c>
      <c r="H104" s="94" t="s">
        <v>10</v>
      </c>
      <c r="I104" s="119" t="s">
        <v>302</v>
      </c>
      <c r="J104" s="98">
        <v>39558</v>
      </c>
      <c r="K104" s="120">
        <v>14998.94</v>
      </c>
      <c r="L104" s="121">
        <v>30</v>
      </c>
      <c r="M104" s="101">
        <f t="shared" si="0"/>
        <v>45</v>
      </c>
      <c r="N104" s="102">
        <f t="shared" si="1"/>
        <v>75</v>
      </c>
      <c r="O104" s="122" t="s">
        <v>303</v>
      </c>
      <c r="P104" s="59"/>
    </row>
    <row r="105" spans="1:15" s="59" customFormat="1" ht="12.75">
      <c r="A105" s="49">
        <v>84</v>
      </c>
      <c r="B105" s="94" t="s">
        <v>35</v>
      </c>
      <c r="C105" s="94" t="s">
        <v>35</v>
      </c>
      <c r="D105" s="94" t="s">
        <v>35</v>
      </c>
      <c r="E105" s="117" t="s">
        <v>35</v>
      </c>
      <c r="F105" s="94" t="s">
        <v>35</v>
      </c>
      <c r="G105" s="142" t="s">
        <v>304</v>
      </c>
      <c r="H105" s="159" t="s">
        <v>15</v>
      </c>
      <c r="I105" s="119" t="s">
        <v>305</v>
      </c>
      <c r="J105" s="98">
        <v>39328</v>
      </c>
      <c r="K105" s="150">
        <v>15173.3</v>
      </c>
      <c r="L105" s="121">
        <v>30</v>
      </c>
      <c r="M105" s="101">
        <f t="shared" si="0"/>
        <v>43.5</v>
      </c>
      <c r="N105" s="102">
        <f t="shared" si="1"/>
        <v>73.5</v>
      </c>
      <c r="O105" s="122" t="s">
        <v>306</v>
      </c>
    </row>
    <row r="106" spans="1:16" ht="12.75">
      <c r="A106" s="49">
        <v>85</v>
      </c>
      <c r="B106" s="108" t="s">
        <v>35</v>
      </c>
      <c r="C106" s="108" t="s">
        <v>35</v>
      </c>
      <c r="D106" s="108" t="s">
        <v>35</v>
      </c>
      <c r="E106" s="108" t="s">
        <v>35</v>
      </c>
      <c r="F106" s="108" t="s">
        <v>35</v>
      </c>
      <c r="G106" s="109" t="s">
        <v>307</v>
      </c>
      <c r="H106" s="110" t="s">
        <v>10</v>
      </c>
      <c r="I106" s="111" t="s">
        <v>308</v>
      </c>
      <c r="J106" s="112">
        <v>39563</v>
      </c>
      <c r="K106" s="113">
        <v>15407.97</v>
      </c>
      <c r="L106" s="114">
        <v>30</v>
      </c>
      <c r="M106" s="101">
        <f t="shared" si="0"/>
        <v>43.5</v>
      </c>
      <c r="N106" s="102">
        <f t="shared" si="1"/>
        <v>73.5</v>
      </c>
      <c r="O106" s="115" t="s">
        <v>309</v>
      </c>
      <c r="P106" s="116"/>
    </row>
    <row r="107" spans="1:16" s="104" customFormat="1" ht="12.75">
      <c r="A107" s="49">
        <v>86</v>
      </c>
      <c r="B107" s="94" t="s">
        <v>35</v>
      </c>
      <c r="C107" s="94" t="s">
        <v>35</v>
      </c>
      <c r="D107" s="117" t="s">
        <v>35</v>
      </c>
      <c r="E107" s="94" t="s">
        <v>35</v>
      </c>
      <c r="F107" s="117" t="s">
        <v>35</v>
      </c>
      <c r="G107" s="118" t="s">
        <v>310</v>
      </c>
      <c r="H107" s="94" t="s">
        <v>10</v>
      </c>
      <c r="I107" s="119" t="s">
        <v>311</v>
      </c>
      <c r="J107" s="98">
        <v>39384</v>
      </c>
      <c r="K107" s="120">
        <v>15448.26</v>
      </c>
      <c r="L107" s="121">
        <v>30</v>
      </c>
      <c r="M107" s="101">
        <f t="shared" si="0"/>
        <v>43.5</v>
      </c>
      <c r="N107" s="102">
        <f t="shared" si="1"/>
        <v>73.5</v>
      </c>
      <c r="O107" s="79" t="s">
        <v>312</v>
      </c>
      <c r="P107" s="3"/>
    </row>
    <row r="108" spans="1:16" s="116" customFormat="1" ht="12.75">
      <c r="A108" s="49">
        <v>87</v>
      </c>
      <c r="B108" s="49" t="s">
        <v>35</v>
      </c>
      <c r="C108" s="49" t="s">
        <v>35</v>
      </c>
      <c r="D108" s="50" t="s">
        <v>35</v>
      </c>
      <c r="E108" s="49" t="s">
        <v>35</v>
      </c>
      <c r="F108" s="49" t="s">
        <v>35</v>
      </c>
      <c r="G108" s="105" t="s">
        <v>313</v>
      </c>
      <c r="H108" s="49" t="s">
        <v>15</v>
      </c>
      <c r="I108" s="52" t="s">
        <v>314</v>
      </c>
      <c r="J108" s="53">
        <v>38853</v>
      </c>
      <c r="K108" s="54">
        <v>15657.89</v>
      </c>
      <c r="L108" s="149">
        <v>30</v>
      </c>
      <c r="M108" s="56">
        <f t="shared" si="0"/>
        <v>42</v>
      </c>
      <c r="N108" s="57">
        <f t="shared" si="1"/>
        <v>72</v>
      </c>
      <c r="O108" s="58" t="s">
        <v>315</v>
      </c>
      <c r="P108" s="3"/>
    </row>
    <row r="109" spans="1:16" s="116" customFormat="1" ht="12.75">
      <c r="A109" s="49">
        <v>88</v>
      </c>
      <c r="B109" s="49"/>
      <c r="C109" s="49"/>
      <c r="D109" s="49" t="s">
        <v>35</v>
      </c>
      <c r="E109" s="49"/>
      <c r="F109" s="49"/>
      <c r="G109" s="51" t="s">
        <v>316</v>
      </c>
      <c r="H109" s="49" t="s">
        <v>10</v>
      </c>
      <c r="I109" s="52" t="s">
        <v>317</v>
      </c>
      <c r="J109" s="53">
        <v>39217</v>
      </c>
      <c r="K109" s="54">
        <v>6056.91</v>
      </c>
      <c r="L109" s="55">
        <v>0</v>
      </c>
      <c r="M109" s="56">
        <f t="shared" si="0"/>
        <v>70.5</v>
      </c>
      <c r="N109" s="57">
        <f t="shared" si="1"/>
        <v>70.5</v>
      </c>
      <c r="O109" s="58" t="s">
        <v>318</v>
      </c>
      <c r="P109" s="104"/>
    </row>
    <row r="110" spans="1:16" s="116" customFormat="1" ht="12.75">
      <c r="A110" s="49">
        <v>89</v>
      </c>
      <c r="B110" s="94"/>
      <c r="C110" s="94"/>
      <c r="D110" s="94" t="s">
        <v>35</v>
      </c>
      <c r="E110" s="94"/>
      <c r="F110" s="94"/>
      <c r="G110" s="118" t="s">
        <v>319</v>
      </c>
      <c r="H110" s="94" t="s">
        <v>15</v>
      </c>
      <c r="I110" s="119" t="s">
        <v>320</v>
      </c>
      <c r="J110" s="98">
        <v>39341</v>
      </c>
      <c r="K110" s="120">
        <v>6165.45</v>
      </c>
      <c r="L110" s="121">
        <v>0</v>
      </c>
      <c r="M110" s="101">
        <f t="shared" si="0"/>
        <v>70.5</v>
      </c>
      <c r="N110" s="102">
        <f t="shared" si="1"/>
        <v>70.5</v>
      </c>
      <c r="O110" s="122" t="s">
        <v>321</v>
      </c>
      <c r="P110" s="59"/>
    </row>
    <row r="111" spans="1:16" s="59" customFormat="1" ht="12.75">
      <c r="A111" s="49">
        <v>90</v>
      </c>
      <c r="B111" s="49"/>
      <c r="C111" s="49"/>
      <c r="D111" s="49" t="s">
        <v>35</v>
      </c>
      <c r="E111" s="49"/>
      <c r="F111" s="49"/>
      <c r="G111" s="51" t="s">
        <v>322</v>
      </c>
      <c r="H111" s="49" t="s">
        <v>15</v>
      </c>
      <c r="I111" s="52" t="s">
        <v>320</v>
      </c>
      <c r="J111" s="53">
        <v>38755</v>
      </c>
      <c r="K111" s="54">
        <v>6165.45</v>
      </c>
      <c r="L111" s="55">
        <v>0</v>
      </c>
      <c r="M111" s="56">
        <f t="shared" si="0"/>
        <v>70.5</v>
      </c>
      <c r="N111" s="57">
        <f t="shared" si="1"/>
        <v>70.5</v>
      </c>
      <c r="O111" s="58" t="s">
        <v>321</v>
      </c>
      <c r="P111" s="3"/>
    </row>
    <row r="112" spans="1:15" s="116" customFormat="1" ht="12.75">
      <c r="A112" s="49">
        <v>91</v>
      </c>
      <c r="B112" s="94" t="s">
        <v>35</v>
      </c>
      <c r="C112" s="94" t="s">
        <v>35</v>
      </c>
      <c r="D112" s="117" t="s">
        <v>35</v>
      </c>
      <c r="E112" s="94" t="s">
        <v>35</v>
      </c>
      <c r="F112" s="94" t="s">
        <v>35</v>
      </c>
      <c r="G112" s="118" t="s">
        <v>323</v>
      </c>
      <c r="H112" s="94" t="s">
        <v>10</v>
      </c>
      <c r="I112" s="119" t="s">
        <v>324</v>
      </c>
      <c r="J112" s="98">
        <v>39456</v>
      </c>
      <c r="K112" s="120">
        <v>16172.54</v>
      </c>
      <c r="L112" s="121">
        <v>30</v>
      </c>
      <c r="M112" s="101">
        <f t="shared" si="0"/>
        <v>40.5</v>
      </c>
      <c r="N112" s="102">
        <f t="shared" si="1"/>
        <v>70.5</v>
      </c>
      <c r="O112" s="122" t="s">
        <v>325</v>
      </c>
    </row>
    <row r="113" spans="1:15" ht="12.75">
      <c r="A113" s="49">
        <v>92</v>
      </c>
      <c r="B113" s="108" t="s">
        <v>35</v>
      </c>
      <c r="C113" s="138" t="s">
        <v>35</v>
      </c>
      <c r="D113" s="108"/>
      <c r="E113" s="108" t="s">
        <v>35</v>
      </c>
      <c r="F113" s="108" t="s">
        <v>35</v>
      </c>
      <c r="G113" s="109" t="s">
        <v>326</v>
      </c>
      <c r="H113" s="110" t="s">
        <v>10</v>
      </c>
      <c r="I113" s="111" t="s">
        <v>327</v>
      </c>
      <c r="J113" s="112">
        <v>39453</v>
      </c>
      <c r="K113" s="113">
        <v>16258</v>
      </c>
      <c r="L113" s="114">
        <v>30</v>
      </c>
      <c r="M113" s="101">
        <f t="shared" si="0"/>
        <v>40.5</v>
      </c>
      <c r="N113" s="102">
        <f t="shared" si="1"/>
        <v>70.5</v>
      </c>
      <c r="O113" s="115" t="s">
        <v>328</v>
      </c>
    </row>
    <row r="114" spans="1:15" s="59" customFormat="1" ht="12.75">
      <c r="A114" s="49">
        <v>93</v>
      </c>
      <c r="B114" s="108" t="s">
        <v>35</v>
      </c>
      <c r="C114" s="108" t="s">
        <v>35</v>
      </c>
      <c r="D114" s="108" t="s">
        <v>35</v>
      </c>
      <c r="E114" s="108" t="s">
        <v>35</v>
      </c>
      <c r="F114" s="108" t="s">
        <v>35</v>
      </c>
      <c r="G114" s="109" t="s">
        <v>329</v>
      </c>
      <c r="H114" s="110" t="s">
        <v>15</v>
      </c>
      <c r="I114" s="111" t="s">
        <v>330</v>
      </c>
      <c r="J114" s="112">
        <v>39542</v>
      </c>
      <c r="K114" s="113">
        <v>16320.09</v>
      </c>
      <c r="L114" s="114">
        <v>30</v>
      </c>
      <c r="M114" s="101">
        <f t="shared" si="0"/>
        <v>40.5</v>
      </c>
      <c r="N114" s="102">
        <f t="shared" si="1"/>
        <v>70.5</v>
      </c>
      <c r="O114" s="115" t="s">
        <v>331</v>
      </c>
    </row>
    <row r="115" spans="1:16" ht="12.75">
      <c r="A115" s="49">
        <v>94</v>
      </c>
      <c r="B115" s="49" t="s">
        <v>35</v>
      </c>
      <c r="C115" s="49" t="s">
        <v>35</v>
      </c>
      <c r="D115" s="49" t="s">
        <v>35</v>
      </c>
      <c r="E115" s="49" t="s">
        <v>35</v>
      </c>
      <c r="F115" s="50" t="s">
        <v>35</v>
      </c>
      <c r="G115" s="51" t="s">
        <v>332</v>
      </c>
      <c r="H115" s="49" t="s">
        <v>15</v>
      </c>
      <c r="I115" s="52" t="s">
        <v>333</v>
      </c>
      <c r="J115" s="53">
        <v>38959</v>
      </c>
      <c r="K115" s="54">
        <v>16482.45</v>
      </c>
      <c r="L115" s="55">
        <v>30</v>
      </c>
      <c r="M115" s="56">
        <f t="shared" si="0"/>
        <v>40.5</v>
      </c>
      <c r="N115" s="57">
        <f t="shared" si="1"/>
        <v>70.5</v>
      </c>
      <c r="O115" s="58" t="s">
        <v>334</v>
      </c>
      <c r="P115" s="59"/>
    </row>
    <row r="116" spans="1:16" ht="12.75">
      <c r="A116" s="49">
        <v>95</v>
      </c>
      <c r="B116" s="94" t="s">
        <v>35</v>
      </c>
      <c r="C116" s="94" t="s">
        <v>35</v>
      </c>
      <c r="D116" s="94" t="s">
        <v>35</v>
      </c>
      <c r="E116" s="94" t="s">
        <v>35</v>
      </c>
      <c r="F116" s="94" t="s">
        <v>35</v>
      </c>
      <c r="G116" s="118" t="s">
        <v>335</v>
      </c>
      <c r="H116" s="94" t="s">
        <v>10</v>
      </c>
      <c r="I116" s="119" t="s">
        <v>336</v>
      </c>
      <c r="J116" s="98">
        <v>39346</v>
      </c>
      <c r="K116" s="120">
        <v>6515.11</v>
      </c>
      <c r="L116" s="121">
        <v>0</v>
      </c>
      <c r="M116" s="101">
        <f t="shared" si="0"/>
        <v>69</v>
      </c>
      <c r="N116" s="102">
        <f t="shared" si="1"/>
        <v>69</v>
      </c>
      <c r="O116" s="122" t="s">
        <v>337</v>
      </c>
      <c r="P116" s="59"/>
    </row>
    <row r="117" spans="1:16" s="116" customFormat="1" ht="12.75">
      <c r="A117" s="49">
        <v>96</v>
      </c>
      <c r="B117" s="94" t="s">
        <v>35</v>
      </c>
      <c r="C117" s="94" t="s">
        <v>35</v>
      </c>
      <c r="D117" s="94"/>
      <c r="E117" s="94" t="s">
        <v>35</v>
      </c>
      <c r="F117" s="94"/>
      <c r="G117" s="142" t="s">
        <v>338</v>
      </c>
      <c r="H117" s="94" t="s">
        <v>10</v>
      </c>
      <c r="I117" s="119" t="s">
        <v>339</v>
      </c>
      <c r="J117" s="98">
        <v>39490</v>
      </c>
      <c r="K117" s="160">
        <v>6689.92</v>
      </c>
      <c r="L117" s="121">
        <v>0</v>
      </c>
      <c r="M117" s="101">
        <f t="shared" si="0"/>
        <v>69</v>
      </c>
      <c r="N117" s="102">
        <f t="shared" si="1"/>
        <v>69</v>
      </c>
      <c r="O117" s="122" t="s">
        <v>340</v>
      </c>
      <c r="P117" s="3"/>
    </row>
    <row r="118" spans="1:15" s="116" customFormat="1" ht="12.75">
      <c r="A118" s="49">
        <v>97</v>
      </c>
      <c r="B118" s="49"/>
      <c r="C118" s="49"/>
      <c r="D118" s="49" t="s">
        <v>35</v>
      </c>
      <c r="E118" s="49"/>
      <c r="F118" s="49"/>
      <c r="G118" s="51" t="s">
        <v>341</v>
      </c>
      <c r="H118" s="49" t="s">
        <v>10</v>
      </c>
      <c r="I118" s="52" t="s">
        <v>342</v>
      </c>
      <c r="J118" s="53">
        <v>38779</v>
      </c>
      <c r="K118" s="54">
        <v>16561.18</v>
      </c>
      <c r="L118" s="55">
        <v>30</v>
      </c>
      <c r="M118" s="56">
        <f t="shared" si="0"/>
        <v>39</v>
      </c>
      <c r="N118" s="57">
        <f t="shared" si="1"/>
        <v>69</v>
      </c>
      <c r="O118" s="58" t="s">
        <v>343</v>
      </c>
    </row>
    <row r="119" spans="1:16" s="116" customFormat="1" ht="12.75">
      <c r="A119" s="49">
        <v>98</v>
      </c>
      <c r="B119" s="108" t="s">
        <v>35</v>
      </c>
      <c r="C119" s="138" t="s">
        <v>35</v>
      </c>
      <c r="D119" s="108"/>
      <c r="E119" s="108"/>
      <c r="F119" s="108"/>
      <c r="G119" s="109" t="s">
        <v>344</v>
      </c>
      <c r="H119" s="110" t="s">
        <v>15</v>
      </c>
      <c r="I119" s="111" t="s">
        <v>345</v>
      </c>
      <c r="J119" s="112">
        <v>39620</v>
      </c>
      <c r="K119" s="113">
        <v>16648.22</v>
      </c>
      <c r="L119" s="114">
        <v>30</v>
      </c>
      <c r="M119" s="101">
        <f t="shared" si="0"/>
        <v>39</v>
      </c>
      <c r="N119" s="102">
        <f t="shared" si="1"/>
        <v>69</v>
      </c>
      <c r="O119" s="115" t="s">
        <v>346</v>
      </c>
      <c r="P119" s="59"/>
    </row>
    <row r="120" spans="1:15" ht="12.75">
      <c r="A120" s="49">
        <v>99</v>
      </c>
      <c r="B120" s="50" t="s">
        <v>35</v>
      </c>
      <c r="C120" s="49" t="s">
        <v>35</v>
      </c>
      <c r="D120" s="49" t="s">
        <v>35</v>
      </c>
      <c r="E120" s="49" t="s">
        <v>35</v>
      </c>
      <c r="F120" s="49" t="s">
        <v>35</v>
      </c>
      <c r="G120" s="105" t="s">
        <v>347</v>
      </c>
      <c r="H120" s="106" t="s">
        <v>15</v>
      </c>
      <c r="I120" s="52" t="s">
        <v>348</v>
      </c>
      <c r="J120" s="53">
        <v>38812</v>
      </c>
      <c r="K120" s="107">
        <v>17138.29</v>
      </c>
      <c r="L120" s="55">
        <v>30</v>
      </c>
      <c r="M120" s="56">
        <f t="shared" si="0"/>
        <v>37.5</v>
      </c>
      <c r="N120" s="57">
        <f>SUM(L120:M120)</f>
        <v>67.5</v>
      </c>
      <c r="O120" s="58" t="s">
        <v>349</v>
      </c>
    </row>
    <row r="121" spans="1:16" ht="12.75">
      <c r="A121" s="49">
        <v>100</v>
      </c>
      <c r="B121" s="49" t="s">
        <v>35</v>
      </c>
      <c r="C121" s="49" t="s">
        <v>35</v>
      </c>
      <c r="D121" s="50" t="s">
        <v>35</v>
      </c>
      <c r="E121" s="49" t="s">
        <v>35</v>
      </c>
      <c r="F121" s="49" t="s">
        <v>35</v>
      </c>
      <c r="G121" s="51" t="s">
        <v>350</v>
      </c>
      <c r="H121" s="49" t="s">
        <v>15</v>
      </c>
      <c r="I121" s="52" t="s">
        <v>351</v>
      </c>
      <c r="J121" s="53">
        <v>39313</v>
      </c>
      <c r="K121" s="54">
        <v>17142.08</v>
      </c>
      <c r="L121" s="55">
        <v>30</v>
      </c>
      <c r="M121" s="56">
        <f t="shared" si="0"/>
        <v>37.5</v>
      </c>
      <c r="N121" s="57">
        <f t="shared" si="1"/>
        <v>67.5</v>
      </c>
      <c r="O121" s="58" t="s">
        <v>352</v>
      </c>
      <c r="P121" s="126"/>
    </row>
    <row r="122" spans="1:16" s="59" customFormat="1" ht="12.75">
      <c r="A122" s="49">
        <v>101</v>
      </c>
      <c r="B122" s="117" t="s">
        <v>35</v>
      </c>
      <c r="C122" s="94" t="s">
        <v>35</v>
      </c>
      <c r="D122" s="94" t="s">
        <v>35</v>
      </c>
      <c r="E122" s="94" t="s">
        <v>35</v>
      </c>
      <c r="F122" s="94"/>
      <c r="G122" s="118" t="s">
        <v>353</v>
      </c>
      <c r="H122" s="94" t="s">
        <v>15</v>
      </c>
      <c r="I122" s="119" t="s">
        <v>354</v>
      </c>
      <c r="J122" s="98">
        <v>39603</v>
      </c>
      <c r="K122" s="120">
        <v>17212.41</v>
      </c>
      <c r="L122" s="121">
        <v>30</v>
      </c>
      <c r="M122" s="101">
        <f t="shared" si="0"/>
        <v>37.5</v>
      </c>
      <c r="N122" s="102">
        <f t="shared" si="1"/>
        <v>67.5</v>
      </c>
      <c r="O122" s="122" t="s">
        <v>355</v>
      </c>
      <c r="P122" s="104"/>
    </row>
    <row r="123" spans="1:16" s="116" customFormat="1" ht="12.75">
      <c r="A123" s="49">
        <v>102</v>
      </c>
      <c r="B123" s="49" t="s">
        <v>35</v>
      </c>
      <c r="C123" s="49" t="s">
        <v>35</v>
      </c>
      <c r="D123" s="50" t="s">
        <v>35</v>
      </c>
      <c r="E123" s="49" t="s">
        <v>35</v>
      </c>
      <c r="F123" s="49" t="s">
        <v>35</v>
      </c>
      <c r="G123" s="51" t="s">
        <v>356</v>
      </c>
      <c r="H123" s="49" t="s">
        <v>10</v>
      </c>
      <c r="I123" s="52" t="s">
        <v>357</v>
      </c>
      <c r="J123" s="53">
        <v>39017</v>
      </c>
      <c r="K123" s="54">
        <v>7911.61</v>
      </c>
      <c r="L123" s="55">
        <v>0</v>
      </c>
      <c r="M123" s="56">
        <f t="shared" si="0"/>
        <v>66</v>
      </c>
      <c r="N123" s="57">
        <f t="shared" si="1"/>
        <v>66</v>
      </c>
      <c r="O123" s="58" t="s">
        <v>358</v>
      </c>
      <c r="P123" s="3"/>
    </row>
    <row r="124" spans="1:16" s="116" customFormat="1" ht="12.75">
      <c r="A124" s="49">
        <v>103</v>
      </c>
      <c r="B124" s="108" t="s">
        <v>35</v>
      </c>
      <c r="C124" s="108" t="s">
        <v>35</v>
      </c>
      <c r="D124" s="108" t="s">
        <v>35</v>
      </c>
      <c r="E124" s="108" t="s">
        <v>35</v>
      </c>
      <c r="F124" s="138" t="s">
        <v>35</v>
      </c>
      <c r="G124" s="109" t="s">
        <v>359</v>
      </c>
      <c r="H124" s="110" t="s">
        <v>15</v>
      </c>
      <c r="I124" s="111" t="s">
        <v>360</v>
      </c>
      <c r="J124" s="112">
        <v>39415</v>
      </c>
      <c r="K124" s="113">
        <v>17526.04</v>
      </c>
      <c r="L124" s="114">
        <v>30</v>
      </c>
      <c r="M124" s="101">
        <f t="shared" si="0"/>
        <v>36</v>
      </c>
      <c r="N124" s="102">
        <f t="shared" si="1"/>
        <v>66</v>
      </c>
      <c r="O124" s="115" t="s">
        <v>361</v>
      </c>
      <c r="P124" s="59"/>
    </row>
    <row r="125" spans="1:16" s="59" customFormat="1" ht="12.75">
      <c r="A125" s="49">
        <v>104</v>
      </c>
      <c r="B125" s="108" t="s">
        <v>35</v>
      </c>
      <c r="C125" s="108" t="s">
        <v>35</v>
      </c>
      <c r="D125" s="108" t="s">
        <v>35</v>
      </c>
      <c r="E125" s="108" t="s">
        <v>35</v>
      </c>
      <c r="F125" s="138" t="s">
        <v>35</v>
      </c>
      <c r="G125" s="109" t="s">
        <v>362</v>
      </c>
      <c r="H125" s="110" t="s">
        <v>10</v>
      </c>
      <c r="I125" s="111" t="s">
        <v>212</v>
      </c>
      <c r="J125" s="112">
        <v>39594</v>
      </c>
      <c r="K125" s="113">
        <v>17568</v>
      </c>
      <c r="L125" s="114">
        <v>30</v>
      </c>
      <c r="M125" s="101">
        <f t="shared" si="0"/>
        <v>36</v>
      </c>
      <c r="N125" s="102">
        <f t="shared" si="1"/>
        <v>66</v>
      </c>
      <c r="O125" s="115" t="s">
        <v>363</v>
      </c>
      <c r="P125" s="3"/>
    </row>
    <row r="126" spans="1:15" s="116" customFormat="1" ht="12.75">
      <c r="A126" s="49">
        <v>105</v>
      </c>
      <c r="B126" s="49" t="s">
        <v>35</v>
      </c>
      <c r="C126" s="49" t="s">
        <v>35</v>
      </c>
      <c r="D126" s="49" t="s">
        <v>35</v>
      </c>
      <c r="E126" s="50" t="s">
        <v>35</v>
      </c>
      <c r="F126" s="49" t="s">
        <v>35</v>
      </c>
      <c r="G126" s="51" t="s">
        <v>364</v>
      </c>
      <c r="H126" s="49" t="s">
        <v>15</v>
      </c>
      <c r="I126" s="52" t="s">
        <v>365</v>
      </c>
      <c r="J126" s="53">
        <v>39286</v>
      </c>
      <c r="K126" s="54">
        <v>17571.38</v>
      </c>
      <c r="L126" s="55">
        <v>30</v>
      </c>
      <c r="M126" s="56">
        <f t="shared" si="0"/>
        <v>36</v>
      </c>
      <c r="N126" s="57">
        <f t="shared" si="1"/>
        <v>66</v>
      </c>
      <c r="O126" s="58" t="s">
        <v>366</v>
      </c>
    </row>
    <row r="127" spans="1:15" ht="12.75">
      <c r="A127" s="49">
        <v>106</v>
      </c>
      <c r="B127" s="49"/>
      <c r="C127" s="49"/>
      <c r="D127" s="49" t="s">
        <v>35</v>
      </c>
      <c r="E127" s="49"/>
      <c r="F127" s="49"/>
      <c r="G127" s="51" t="s">
        <v>367</v>
      </c>
      <c r="H127" s="49" t="s">
        <v>15</v>
      </c>
      <c r="I127" s="52" t="s">
        <v>368</v>
      </c>
      <c r="J127" s="53">
        <v>39009</v>
      </c>
      <c r="K127" s="54">
        <v>8109.89</v>
      </c>
      <c r="L127" s="55">
        <v>0</v>
      </c>
      <c r="M127" s="56">
        <f t="shared" si="0"/>
        <v>64.5</v>
      </c>
      <c r="N127" s="57">
        <f t="shared" si="1"/>
        <v>64.5</v>
      </c>
      <c r="O127" s="58" t="s">
        <v>369</v>
      </c>
    </row>
    <row r="128" spans="1:16" s="20" customFormat="1" ht="12.75">
      <c r="A128" s="49">
        <v>107</v>
      </c>
      <c r="B128" s="49" t="s">
        <v>35</v>
      </c>
      <c r="C128" s="49" t="s">
        <v>35</v>
      </c>
      <c r="D128" s="49" t="s">
        <v>35</v>
      </c>
      <c r="E128" s="49"/>
      <c r="F128" s="49" t="s">
        <v>35</v>
      </c>
      <c r="G128" s="105" t="s">
        <v>370</v>
      </c>
      <c r="H128" s="49" t="s">
        <v>15</v>
      </c>
      <c r="I128" s="52" t="s">
        <v>371</v>
      </c>
      <c r="J128" s="53">
        <v>39232</v>
      </c>
      <c r="K128" s="54">
        <v>8215.39</v>
      </c>
      <c r="L128" s="55">
        <v>0</v>
      </c>
      <c r="M128" s="56">
        <f t="shared" si="0"/>
        <v>64.5</v>
      </c>
      <c r="N128" s="57">
        <f t="shared" si="1"/>
        <v>64.5</v>
      </c>
      <c r="O128" s="58" t="s">
        <v>372</v>
      </c>
      <c r="P128" s="59"/>
    </row>
    <row r="129" spans="1:16" s="116" customFormat="1" ht="12.75">
      <c r="A129" s="49">
        <v>108</v>
      </c>
      <c r="B129" s="49" t="s">
        <v>35</v>
      </c>
      <c r="C129" s="49" t="s">
        <v>35</v>
      </c>
      <c r="D129" s="49"/>
      <c r="E129" s="49" t="s">
        <v>35</v>
      </c>
      <c r="F129" s="49"/>
      <c r="G129" s="51" t="s">
        <v>373</v>
      </c>
      <c r="H129" s="49" t="s">
        <v>10</v>
      </c>
      <c r="I129" s="52" t="s">
        <v>374</v>
      </c>
      <c r="J129" s="53">
        <v>38964</v>
      </c>
      <c r="K129" s="54">
        <v>8535.74</v>
      </c>
      <c r="L129" s="55">
        <v>0</v>
      </c>
      <c r="M129" s="56">
        <f t="shared" si="0"/>
        <v>63</v>
      </c>
      <c r="N129" s="57">
        <f t="shared" si="1"/>
        <v>63</v>
      </c>
      <c r="O129" s="58" t="s">
        <v>375</v>
      </c>
      <c r="P129" s="3"/>
    </row>
    <row r="130" spans="1:16" s="116" customFormat="1" ht="12.75">
      <c r="A130" s="49">
        <v>109</v>
      </c>
      <c r="B130" s="49" t="s">
        <v>35</v>
      </c>
      <c r="C130" s="49" t="s">
        <v>35</v>
      </c>
      <c r="D130" s="49"/>
      <c r="E130" s="49" t="s">
        <v>35</v>
      </c>
      <c r="F130" s="49"/>
      <c r="G130" s="51" t="s">
        <v>376</v>
      </c>
      <c r="H130" s="49" t="s">
        <v>15</v>
      </c>
      <c r="I130" s="52" t="s">
        <v>374</v>
      </c>
      <c r="J130" s="53">
        <v>38964</v>
      </c>
      <c r="K130" s="54">
        <v>8535.74</v>
      </c>
      <c r="L130" s="55">
        <v>0</v>
      </c>
      <c r="M130" s="56">
        <f t="shared" si="0"/>
        <v>63</v>
      </c>
      <c r="N130" s="57">
        <f t="shared" si="1"/>
        <v>63</v>
      </c>
      <c r="O130" s="58" t="s">
        <v>375</v>
      </c>
      <c r="P130" s="59"/>
    </row>
    <row r="131" spans="1:16" s="116" customFormat="1" ht="12.75">
      <c r="A131" s="49">
        <v>110</v>
      </c>
      <c r="B131" s="94" t="s">
        <v>35</v>
      </c>
      <c r="C131" s="94"/>
      <c r="D131" s="94" t="s">
        <v>35</v>
      </c>
      <c r="E131" s="94"/>
      <c r="F131" s="94" t="s">
        <v>35</v>
      </c>
      <c r="G131" s="142" t="s">
        <v>377</v>
      </c>
      <c r="H131" s="159" t="s">
        <v>10</v>
      </c>
      <c r="I131" s="119" t="s">
        <v>378</v>
      </c>
      <c r="J131" s="98">
        <v>39359</v>
      </c>
      <c r="K131" s="120">
        <v>18528.36</v>
      </c>
      <c r="L131" s="121">
        <v>30</v>
      </c>
      <c r="M131" s="101">
        <f t="shared" si="0"/>
        <v>33</v>
      </c>
      <c r="N131" s="102">
        <f t="shared" si="1"/>
        <v>63</v>
      </c>
      <c r="O131" s="122" t="s">
        <v>379</v>
      </c>
      <c r="P131" s="59"/>
    </row>
    <row r="132" spans="1:16" s="116" customFormat="1" ht="12.75">
      <c r="A132" s="49">
        <v>111</v>
      </c>
      <c r="B132" s="49" t="s">
        <v>35</v>
      </c>
      <c r="C132" s="49" t="s">
        <v>35</v>
      </c>
      <c r="D132" s="49" t="s">
        <v>35</v>
      </c>
      <c r="E132" s="49" t="s">
        <v>35</v>
      </c>
      <c r="F132" s="49" t="s">
        <v>35</v>
      </c>
      <c r="G132" s="105" t="s">
        <v>380</v>
      </c>
      <c r="H132" s="106" t="s">
        <v>10</v>
      </c>
      <c r="I132" s="52" t="s">
        <v>381</v>
      </c>
      <c r="J132" s="53">
        <v>39245</v>
      </c>
      <c r="K132" s="107">
        <v>19028.36</v>
      </c>
      <c r="L132" s="55">
        <v>30</v>
      </c>
      <c r="M132" s="56">
        <f t="shared" si="0"/>
        <v>31.5</v>
      </c>
      <c r="N132" s="57">
        <f t="shared" si="1"/>
        <v>61.5</v>
      </c>
      <c r="O132" s="58" t="s">
        <v>382</v>
      </c>
      <c r="P132" s="59"/>
    </row>
    <row r="133" spans="1:16" s="116" customFormat="1" ht="12.75">
      <c r="A133" s="49">
        <v>112</v>
      </c>
      <c r="B133" s="49" t="s">
        <v>35</v>
      </c>
      <c r="C133" s="49" t="s">
        <v>35</v>
      </c>
      <c r="D133" s="49"/>
      <c r="E133" s="49" t="s">
        <v>35</v>
      </c>
      <c r="F133" s="49" t="s">
        <v>35</v>
      </c>
      <c r="G133" s="105" t="s">
        <v>383</v>
      </c>
      <c r="H133" s="106" t="s">
        <v>15</v>
      </c>
      <c r="I133" s="52" t="s">
        <v>384</v>
      </c>
      <c r="J133" s="53">
        <v>39251</v>
      </c>
      <c r="K133" s="54">
        <v>19172.55</v>
      </c>
      <c r="L133" s="55">
        <v>30</v>
      </c>
      <c r="M133" s="56">
        <f t="shared" si="0"/>
        <v>31.5</v>
      </c>
      <c r="N133" s="57">
        <f t="shared" si="1"/>
        <v>61.5</v>
      </c>
      <c r="O133" s="58" t="s">
        <v>385</v>
      </c>
      <c r="P133" s="59"/>
    </row>
    <row r="134" spans="1:16" s="116" customFormat="1" ht="12.75">
      <c r="A134" s="49">
        <v>113</v>
      </c>
      <c r="B134" s="94" t="s">
        <v>35</v>
      </c>
      <c r="C134" s="94" t="s">
        <v>35</v>
      </c>
      <c r="D134" s="117" t="s">
        <v>35</v>
      </c>
      <c r="E134" s="94" t="s">
        <v>35</v>
      </c>
      <c r="F134" s="94" t="s">
        <v>35</v>
      </c>
      <c r="G134" s="118" t="s">
        <v>386</v>
      </c>
      <c r="H134" s="94" t="s">
        <v>10</v>
      </c>
      <c r="I134" s="119" t="s">
        <v>387</v>
      </c>
      <c r="J134" s="98">
        <v>39334</v>
      </c>
      <c r="K134" s="120">
        <v>19379.35</v>
      </c>
      <c r="L134" s="121">
        <v>30</v>
      </c>
      <c r="M134" s="101">
        <f t="shared" si="0"/>
        <v>31.5</v>
      </c>
      <c r="N134" s="102">
        <f t="shared" si="1"/>
        <v>61.5</v>
      </c>
      <c r="O134" s="122" t="s">
        <v>388</v>
      </c>
      <c r="P134" s="3"/>
    </row>
    <row r="135" spans="1:16" s="116" customFormat="1" ht="12.75">
      <c r="A135" s="49">
        <v>114</v>
      </c>
      <c r="B135" s="49" t="s">
        <v>35</v>
      </c>
      <c r="C135" s="49" t="s">
        <v>35</v>
      </c>
      <c r="D135" s="49" t="s">
        <v>35</v>
      </c>
      <c r="E135" s="49" t="s">
        <v>35</v>
      </c>
      <c r="F135" s="49" t="s">
        <v>35</v>
      </c>
      <c r="G135" s="51" t="s">
        <v>389</v>
      </c>
      <c r="H135" s="49" t="s">
        <v>15</v>
      </c>
      <c r="I135" s="52" t="s">
        <v>390</v>
      </c>
      <c r="J135" s="53">
        <v>39202</v>
      </c>
      <c r="K135" s="54">
        <v>19444.31</v>
      </c>
      <c r="L135" s="55">
        <v>30</v>
      </c>
      <c r="M135" s="56">
        <f t="shared" si="0"/>
        <v>31.5</v>
      </c>
      <c r="N135" s="57">
        <f t="shared" si="1"/>
        <v>61.5</v>
      </c>
      <c r="O135" s="58" t="s">
        <v>391</v>
      </c>
      <c r="P135" s="3"/>
    </row>
    <row r="136" spans="1:15" s="116" customFormat="1" ht="12.75">
      <c r="A136" s="49">
        <v>115</v>
      </c>
      <c r="B136" s="49" t="s">
        <v>35</v>
      </c>
      <c r="C136" s="49" t="s">
        <v>35</v>
      </c>
      <c r="D136" s="49" t="s">
        <v>35</v>
      </c>
      <c r="E136" s="49" t="s">
        <v>35</v>
      </c>
      <c r="F136" s="49" t="s">
        <v>35</v>
      </c>
      <c r="G136" s="105" t="s">
        <v>392</v>
      </c>
      <c r="H136" s="106" t="s">
        <v>10</v>
      </c>
      <c r="I136" s="52" t="s">
        <v>393</v>
      </c>
      <c r="J136" s="53">
        <v>38856</v>
      </c>
      <c r="K136" s="107">
        <v>9692.16</v>
      </c>
      <c r="L136" s="55">
        <v>0</v>
      </c>
      <c r="M136" s="56">
        <f t="shared" si="0"/>
        <v>60</v>
      </c>
      <c r="N136" s="57">
        <f t="shared" si="1"/>
        <v>60</v>
      </c>
      <c r="O136" s="58" t="s">
        <v>394</v>
      </c>
    </row>
    <row r="137" spans="1:16" s="116" customFormat="1" ht="12.75">
      <c r="A137" s="49">
        <v>116</v>
      </c>
      <c r="B137" s="94" t="s">
        <v>35</v>
      </c>
      <c r="C137" s="94" t="s">
        <v>35</v>
      </c>
      <c r="D137" s="94" t="s">
        <v>35</v>
      </c>
      <c r="E137" s="94" t="s">
        <v>35</v>
      </c>
      <c r="F137" s="117" t="s">
        <v>35</v>
      </c>
      <c r="G137" s="118" t="s">
        <v>395</v>
      </c>
      <c r="H137" s="94" t="s">
        <v>15</v>
      </c>
      <c r="I137" s="119" t="s">
        <v>396</v>
      </c>
      <c r="J137" s="98">
        <v>39360</v>
      </c>
      <c r="K137" s="120">
        <v>19523.27</v>
      </c>
      <c r="L137" s="121">
        <v>30</v>
      </c>
      <c r="M137" s="101">
        <f t="shared" si="0"/>
        <v>30</v>
      </c>
      <c r="N137" s="102">
        <f t="shared" si="1"/>
        <v>60</v>
      </c>
      <c r="O137" s="122" t="s">
        <v>397</v>
      </c>
      <c r="P137" s="3"/>
    </row>
    <row r="138" spans="1:15" s="116" customFormat="1" ht="12.75">
      <c r="A138" s="49">
        <v>117</v>
      </c>
      <c r="B138" s="49" t="s">
        <v>35</v>
      </c>
      <c r="C138" s="49" t="s">
        <v>35</v>
      </c>
      <c r="D138" s="49"/>
      <c r="E138" s="49" t="s">
        <v>35</v>
      </c>
      <c r="F138" s="49" t="s">
        <v>35</v>
      </c>
      <c r="G138" s="51" t="s">
        <v>398</v>
      </c>
      <c r="H138" s="49" t="s">
        <v>10</v>
      </c>
      <c r="I138" s="52" t="s">
        <v>399</v>
      </c>
      <c r="J138" s="53">
        <v>39180</v>
      </c>
      <c r="K138" s="54">
        <v>19859.34</v>
      </c>
      <c r="L138" s="55">
        <v>30</v>
      </c>
      <c r="M138" s="56">
        <f t="shared" si="0"/>
        <v>30</v>
      </c>
      <c r="N138" s="57">
        <f t="shared" si="1"/>
        <v>60</v>
      </c>
      <c r="O138" s="58" t="s">
        <v>400</v>
      </c>
    </row>
    <row r="139" spans="1:16" s="116" customFormat="1" ht="12.75">
      <c r="A139" s="49">
        <v>118</v>
      </c>
      <c r="B139" s="94" t="s">
        <v>35</v>
      </c>
      <c r="C139" s="94" t="s">
        <v>35</v>
      </c>
      <c r="D139" s="94" t="s">
        <v>35</v>
      </c>
      <c r="E139" s="94" t="s">
        <v>35</v>
      </c>
      <c r="F139" s="94"/>
      <c r="G139" s="161" t="s">
        <v>401</v>
      </c>
      <c r="H139" s="94" t="s">
        <v>15</v>
      </c>
      <c r="I139" s="162" t="s">
        <v>402</v>
      </c>
      <c r="J139" s="98">
        <v>39339</v>
      </c>
      <c r="K139" s="120">
        <v>19961.66</v>
      </c>
      <c r="L139" s="121">
        <v>30</v>
      </c>
      <c r="M139" s="101">
        <f t="shared" si="0"/>
        <v>30</v>
      </c>
      <c r="N139" s="102">
        <f t="shared" si="1"/>
        <v>60</v>
      </c>
      <c r="O139" s="122" t="s">
        <v>403</v>
      </c>
      <c r="P139" s="59"/>
    </row>
    <row r="140" spans="1:16" s="116" customFormat="1" ht="12.75">
      <c r="A140" s="49">
        <v>119</v>
      </c>
      <c r="B140" s="49" t="s">
        <v>35</v>
      </c>
      <c r="C140" s="50" t="s">
        <v>35</v>
      </c>
      <c r="D140" s="49" t="s">
        <v>35</v>
      </c>
      <c r="E140" s="49" t="s">
        <v>35</v>
      </c>
      <c r="F140" s="49" t="s">
        <v>35</v>
      </c>
      <c r="G140" s="51" t="s">
        <v>404</v>
      </c>
      <c r="H140" s="49" t="s">
        <v>15</v>
      </c>
      <c r="I140" s="52" t="s">
        <v>405</v>
      </c>
      <c r="J140" s="53">
        <v>39318</v>
      </c>
      <c r="K140" s="54">
        <v>10062.85</v>
      </c>
      <c r="L140" s="55">
        <v>0</v>
      </c>
      <c r="M140" s="56">
        <f t="shared" si="0"/>
        <v>58.5</v>
      </c>
      <c r="N140" s="57">
        <f t="shared" si="1"/>
        <v>58.5</v>
      </c>
      <c r="O140" s="58" t="s">
        <v>406</v>
      </c>
      <c r="P140" s="59"/>
    </row>
    <row r="141" spans="1:16" s="116" customFormat="1" ht="12.75">
      <c r="A141" s="49">
        <v>120</v>
      </c>
      <c r="B141" s="117" t="s">
        <v>35</v>
      </c>
      <c r="C141" s="117" t="s">
        <v>35</v>
      </c>
      <c r="D141" s="94" t="s">
        <v>35</v>
      </c>
      <c r="E141" s="117" t="s">
        <v>35</v>
      </c>
      <c r="F141" s="94" t="s">
        <v>35</v>
      </c>
      <c r="G141" s="161" t="s">
        <v>407</v>
      </c>
      <c r="H141" s="94" t="s">
        <v>10</v>
      </c>
      <c r="I141" s="142" t="s">
        <v>408</v>
      </c>
      <c r="J141" s="98">
        <v>39327</v>
      </c>
      <c r="K141" s="120">
        <v>10172.06</v>
      </c>
      <c r="L141" s="121">
        <v>0</v>
      </c>
      <c r="M141" s="101">
        <f t="shared" si="0"/>
        <v>58.5</v>
      </c>
      <c r="N141" s="102">
        <f t="shared" si="1"/>
        <v>58.5</v>
      </c>
      <c r="O141" s="122" t="s">
        <v>409</v>
      </c>
      <c r="P141" s="3"/>
    </row>
    <row r="142" spans="1:16" s="116" customFormat="1" ht="12.75">
      <c r="A142" s="49">
        <v>121</v>
      </c>
      <c r="B142" s="49" t="s">
        <v>35</v>
      </c>
      <c r="C142" s="50" t="s">
        <v>35</v>
      </c>
      <c r="D142" s="49"/>
      <c r="E142" s="49" t="s">
        <v>35</v>
      </c>
      <c r="F142" s="49"/>
      <c r="G142" s="105" t="s">
        <v>410</v>
      </c>
      <c r="H142" s="49" t="s">
        <v>15</v>
      </c>
      <c r="I142" s="52" t="s">
        <v>411</v>
      </c>
      <c r="J142" s="53">
        <v>39244</v>
      </c>
      <c r="K142" s="54">
        <v>20303.77</v>
      </c>
      <c r="L142" s="55">
        <v>30</v>
      </c>
      <c r="M142" s="56">
        <f t="shared" si="0"/>
        <v>28.5</v>
      </c>
      <c r="N142" s="57">
        <f t="shared" si="1"/>
        <v>58.5</v>
      </c>
      <c r="O142" s="69" t="s">
        <v>412</v>
      </c>
      <c r="P142" s="59"/>
    </row>
    <row r="143" spans="1:15" s="59" customFormat="1" ht="12.75">
      <c r="A143" s="49">
        <v>122</v>
      </c>
      <c r="B143" s="94" t="s">
        <v>35</v>
      </c>
      <c r="C143" s="94" t="s">
        <v>35</v>
      </c>
      <c r="D143" s="94" t="s">
        <v>35</v>
      </c>
      <c r="E143" s="117" t="s">
        <v>35</v>
      </c>
      <c r="F143" s="94" t="s">
        <v>35</v>
      </c>
      <c r="G143" s="118" t="s">
        <v>413</v>
      </c>
      <c r="H143" s="94" t="s">
        <v>10</v>
      </c>
      <c r="I143" s="119" t="s">
        <v>414</v>
      </c>
      <c r="J143" s="98">
        <v>39341</v>
      </c>
      <c r="K143" s="120">
        <v>20458.75</v>
      </c>
      <c r="L143" s="121">
        <v>30</v>
      </c>
      <c r="M143" s="101">
        <f t="shared" si="0"/>
        <v>28.5</v>
      </c>
      <c r="N143" s="102">
        <f t="shared" si="1"/>
        <v>58.5</v>
      </c>
      <c r="O143" s="122" t="s">
        <v>415</v>
      </c>
    </row>
    <row r="144" spans="1:16" s="59" customFormat="1" ht="12.75">
      <c r="A144" s="49">
        <v>123</v>
      </c>
      <c r="B144" s="138" t="s">
        <v>35</v>
      </c>
      <c r="C144" s="108" t="s">
        <v>35</v>
      </c>
      <c r="D144" s="108"/>
      <c r="E144" s="108" t="s">
        <v>35</v>
      </c>
      <c r="F144" s="108"/>
      <c r="G144" s="109" t="s">
        <v>416</v>
      </c>
      <c r="H144" s="110" t="s">
        <v>10</v>
      </c>
      <c r="I144" s="111" t="s">
        <v>417</v>
      </c>
      <c r="J144" s="112">
        <v>39555</v>
      </c>
      <c r="K144" s="113">
        <v>20666.75</v>
      </c>
      <c r="L144" s="114">
        <v>30</v>
      </c>
      <c r="M144" s="101">
        <f t="shared" si="0"/>
        <v>27</v>
      </c>
      <c r="N144" s="102">
        <f t="shared" si="1"/>
        <v>57</v>
      </c>
      <c r="O144" s="115" t="s">
        <v>418</v>
      </c>
      <c r="P144" s="116"/>
    </row>
    <row r="145" spans="1:16" s="59" customFormat="1" ht="12.75">
      <c r="A145" s="49">
        <v>124</v>
      </c>
      <c r="B145" s="108" t="s">
        <v>35</v>
      </c>
      <c r="C145" s="108" t="s">
        <v>35</v>
      </c>
      <c r="D145" s="108" t="s">
        <v>35</v>
      </c>
      <c r="E145" s="108" t="s">
        <v>35</v>
      </c>
      <c r="F145" s="108" t="s">
        <v>35</v>
      </c>
      <c r="G145" s="109" t="s">
        <v>419</v>
      </c>
      <c r="H145" s="110" t="s">
        <v>15</v>
      </c>
      <c r="I145" s="111" t="s">
        <v>420</v>
      </c>
      <c r="J145" s="112">
        <v>39336</v>
      </c>
      <c r="K145" s="113">
        <v>20809.25</v>
      </c>
      <c r="L145" s="114">
        <v>30</v>
      </c>
      <c r="M145" s="101">
        <f t="shared" si="0"/>
        <v>27</v>
      </c>
      <c r="N145" s="102">
        <f t="shared" si="1"/>
        <v>57</v>
      </c>
      <c r="O145" s="115" t="s">
        <v>421</v>
      </c>
      <c r="P145" s="126"/>
    </row>
    <row r="146" spans="1:16" s="59" customFormat="1" ht="12.75">
      <c r="A146" s="49">
        <v>125</v>
      </c>
      <c r="B146" s="94" t="s">
        <v>35</v>
      </c>
      <c r="C146" s="94" t="s">
        <v>35</v>
      </c>
      <c r="D146" s="94"/>
      <c r="E146" s="94"/>
      <c r="F146" s="94" t="s">
        <v>35</v>
      </c>
      <c r="G146" s="142" t="s">
        <v>422</v>
      </c>
      <c r="H146" s="159" t="s">
        <v>10</v>
      </c>
      <c r="I146" s="119" t="s">
        <v>423</v>
      </c>
      <c r="J146" s="98">
        <v>39525</v>
      </c>
      <c r="K146" s="120">
        <v>20842.76</v>
      </c>
      <c r="L146" s="121">
        <v>30</v>
      </c>
      <c r="M146" s="101">
        <f t="shared" si="0"/>
        <v>27</v>
      </c>
      <c r="N146" s="102">
        <f t="shared" si="1"/>
        <v>57</v>
      </c>
      <c r="O146" s="122" t="s">
        <v>424</v>
      </c>
      <c r="P146" s="3"/>
    </row>
    <row r="147" spans="1:16" s="59" customFormat="1" ht="12.75">
      <c r="A147" s="49">
        <v>126</v>
      </c>
      <c r="B147" s="94" t="s">
        <v>35</v>
      </c>
      <c r="C147" s="94" t="s">
        <v>35</v>
      </c>
      <c r="D147" s="94"/>
      <c r="E147" s="94"/>
      <c r="F147" s="94" t="s">
        <v>35</v>
      </c>
      <c r="G147" s="142" t="s">
        <v>425</v>
      </c>
      <c r="H147" s="159" t="s">
        <v>10</v>
      </c>
      <c r="I147" s="119" t="s">
        <v>423</v>
      </c>
      <c r="J147" s="98">
        <v>39525</v>
      </c>
      <c r="K147" s="120">
        <v>20842.76</v>
      </c>
      <c r="L147" s="121">
        <v>30</v>
      </c>
      <c r="M147" s="101">
        <f t="shared" si="0"/>
        <v>27</v>
      </c>
      <c r="N147" s="102">
        <f t="shared" si="1"/>
        <v>57</v>
      </c>
      <c r="O147" s="122" t="s">
        <v>424</v>
      </c>
      <c r="P147" s="3"/>
    </row>
    <row r="148" spans="1:16" s="59" customFormat="1" ht="12.75">
      <c r="A148" s="49">
        <v>127</v>
      </c>
      <c r="B148" s="108" t="s">
        <v>35</v>
      </c>
      <c r="C148" s="108" t="s">
        <v>35</v>
      </c>
      <c r="D148" s="108" t="s">
        <v>35</v>
      </c>
      <c r="E148" s="108" t="s">
        <v>35</v>
      </c>
      <c r="F148" s="108" t="s">
        <v>35</v>
      </c>
      <c r="G148" s="144" t="s">
        <v>426</v>
      </c>
      <c r="H148" s="108" t="s">
        <v>10</v>
      </c>
      <c r="I148" s="111" t="s">
        <v>427</v>
      </c>
      <c r="J148" s="112">
        <v>39356</v>
      </c>
      <c r="K148" s="145">
        <v>20878.22</v>
      </c>
      <c r="L148" s="114">
        <v>30</v>
      </c>
      <c r="M148" s="101">
        <f t="shared" si="0"/>
        <v>27</v>
      </c>
      <c r="N148" s="102">
        <f t="shared" si="1"/>
        <v>57</v>
      </c>
      <c r="O148" s="115" t="s">
        <v>428</v>
      </c>
      <c r="P148" s="3"/>
    </row>
    <row r="149" spans="1:16" s="59" customFormat="1" ht="12.75">
      <c r="A149" s="49">
        <v>128</v>
      </c>
      <c r="B149" s="49" t="s">
        <v>35</v>
      </c>
      <c r="C149" s="49" t="s">
        <v>35</v>
      </c>
      <c r="D149" s="49" t="s">
        <v>35</v>
      </c>
      <c r="E149" s="49" t="s">
        <v>35</v>
      </c>
      <c r="F149" s="50" t="s">
        <v>35</v>
      </c>
      <c r="G149" s="105" t="s">
        <v>429</v>
      </c>
      <c r="H149" s="106" t="s">
        <v>15</v>
      </c>
      <c r="I149" s="52" t="s">
        <v>430</v>
      </c>
      <c r="J149" s="53">
        <v>38953</v>
      </c>
      <c r="K149" s="107">
        <v>11022.3</v>
      </c>
      <c r="L149" s="55">
        <v>0</v>
      </c>
      <c r="M149" s="56">
        <f t="shared" si="0"/>
        <v>55.5</v>
      </c>
      <c r="N149" s="57">
        <f t="shared" si="1"/>
        <v>55.5</v>
      </c>
      <c r="O149" s="58" t="s">
        <v>431</v>
      </c>
      <c r="P149" s="20"/>
    </row>
    <row r="150" spans="1:15" s="59" customFormat="1" ht="12.75">
      <c r="A150" s="49">
        <v>129</v>
      </c>
      <c r="B150" s="49" t="s">
        <v>35</v>
      </c>
      <c r="C150" s="49" t="s">
        <v>35</v>
      </c>
      <c r="D150" s="49"/>
      <c r="E150" s="49" t="s">
        <v>35</v>
      </c>
      <c r="F150" s="49"/>
      <c r="G150" s="51" t="s">
        <v>432</v>
      </c>
      <c r="H150" s="49" t="s">
        <v>15</v>
      </c>
      <c r="I150" s="52" t="s">
        <v>433</v>
      </c>
      <c r="J150" s="53">
        <v>38874</v>
      </c>
      <c r="K150" s="54">
        <v>21079.2</v>
      </c>
      <c r="L150" s="55">
        <v>30</v>
      </c>
      <c r="M150" s="56">
        <f t="shared" si="0"/>
        <v>25.5</v>
      </c>
      <c r="N150" s="57">
        <f t="shared" si="1"/>
        <v>55.5</v>
      </c>
      <c r="O150" s="58" t="s">
        <v>434</v>
      </c>
    </row>
    <row r="151" spans="1:16" s="59" customFormat="1" ht="12.75">
      <c r="A151" s="49">
        <v>130</v>
      </c>
      <c r="B151" s="94" t="s">
        <v>35</v>
      </c>
      <c r="C151" s="94" t="s">
        <v>35</v>
      </c>
      <c r="D151" s="94"/>
      <c r="E151" s="94" t="s">
        <v>35</v>
      </c>
      <c r="F151" s="94"/>
      <c r="G151" s="118" t="s">
        <v>435</v>
      </c>
      <c r="H151" s="94" t="s">
        <v>10</v>
      </c>
      <c r="I151" s="119" t="s">
        <v>433</v>
      </c>
      <c r="J151" s="98">
        <v>39537</v>
      </c>
      <c r="K151" s="120">
        <v>21079.2</v>
      </c>
      <c r="L151" s="121">
        <v>30</v>
      </c>
      <c r="M151" s="101">
        <f t="shared" si="0"/>
        <v>25.5</v>
      </c>
      <c r="N151" s="102">
        <f t="shared" si="1"/>
        <v>55.5</v>
      </c>
      <c r="O151" s="122" t="s">
        <v>434</v>
      </c>
      <c r="P151" s="3"/>
    </row>
    <row r="152" spans="1:16" s="59" customFormat="1" ht="12.75">
      <c r="A152" s="49">
        <v>131</v>
      </c>
      <c r="B152" s="108" t="s">
        <v>35</v>
      </c>
      <c r="C152" s="108" t="s">
        <v>35</v>
      </c>
      <c r="D152" s="108" t="s">
        <v>35</v>
      </c>
      <c r="E152" s="108"/>
      <c r="F152" s="138" t="s">
        <v>35</v>
      </c>
      <c r="G152" s="109" t="s">
        <v>436</v>
      </c>
      <c r="H152" s="110" t="s">
        <v>10</v>
      </c>
      <c r="I152" s="111" t="s">
        <v>131</v>
      </c>
      <c r="J152" s="112">
        <v>39424</v>
      </c>
      <c r="K152" s="113">
        <v>21169.82</v>
      </c>
      <c r="L152" s="114">
        <v>30</v>
      </c>
      <c r="M152" s="101">
        <f t="shared" si="0"/>
        <v>25.5</v>
      </c>
      <c r="N152" s="102">
        <f t="shared" si="1"/>
        <v>55.5</v>
      </c>
      <c r="O152" s="115" t="s">
        <v>437</v>
      </c>
      <c r="P152" s="116"/>
    </row>
    <row r="153" spans="1:16" s="59" customFormat="1" ht="12.75">
      <c r="A153" s="49">
        <v>132</v>
      </c>
      <c r="B153" s="108" t="s">
        <v>35</v>
      </c>
      <c r="C153" s="108" t="s">
        <v>35</v>
      </c>
      <c r="D153" s="108"/>
      <c r="E153" s="108" t="s">
        <v>35</v>
      </c>
      <c r="F153" s="108" t="s">
        <v>35</v>
      </c>
      <c r="G153" s="144" t="s">
        <v>438</v>
      </c>
      <c r="H153" s="108" t="s">
        <v>15</v>
      </c>
      <c r="I153" s="111" t="s">
        <v>439</v>
      </c>
      <c r="J153" s="112">
        <v>39410</v>
      </c>
      <c r="K153" s="145">
        <v>21235.16</v>
      </c>
      <c r="L153" s="114">
        <v>30</v>
      </c>
      <c r="M153" s="101">
        <f t="shared" si="0"/>
        <v>25.5</v>
      </c>
      <c r="N153" s="102">
        <f t="shared" si="1"/>
        <v>55.5</v>
      </c>
      <c r="O153" s="115" t="s">
        <v>440</v>
      </c>
      <c r="P153" s="116"/>
    </row>
    <row r="154" spans="1:15" s="59" customFormat="1" ht="12.75">
      <c r="A154" s="49">
        <v>133</v>
      </c>
      <c r="B154" s="49" t="s">
        <v>35</v>
      </c>
      <c r="C154" s="49" t="s">
        <v>35</v>
      </c>
      <c r="D154" s="49" t="s">
        <v>35</v>
      </c>
      <c r="E154" s="50" t="s">
        <v>35</v>
      </c>
      <c r="F154" s="49" t="s">
        <v>35</v>
      </c>
      <c r="G154" s="105" t="s">
        <v>441</v>
      </c>
      <c r="H154" s="106" t="s">
        <v>15</v>
      </c>
      <c r="I154" s="52" t="s">
        <v>442</v>
      </c>
      <c r="J154" s="53">
        <v>39189</v>
      </c>
      <c r="K154" s="107">
        <v>21255.92</v>
      </c>
      <c r="L154" s="55">
        <v>30</v>
      </c>
      <c r="M154" s="56">
        <f t="shared" si="0"/>
        <v>25.5</v>
      </c>
      <c r="N154" s="57">
        <f t="shared" si="1"/>
        <v>55.5</v>
      </c>
      <c r="O154" s="58" t="s">
        <v>443</v>
      </c>
    </row>
    <row r="155" spans="1:15" s="59" customFormat="1" ht="12.75">
      <c r="A155" s="49">
        <v>134</v>
      </c>
      <c r="B155" s="108" t="s">
        <v>35</v>
      </c>
      <c r="C155" s="108" t="s">
        <v>35</v>
      </c>
      <c r="D155" s="108" t="s">
        <v>35</v>
      </c>
      <c r="E155" s="108" t="s">
        <v>35</v>
      </c>
      <c r="F155" s="138" t="s">
        <v>35</v>
      </c>
      <c r="G155" s="109" t="s">
        <v>444</v>
      </c>
      <c r="H155" s="110" t="s">
        <v>15</v>
      </c>
      <c r="I155" s="111" t="s">
        <v>445</v>
      </c>
      <c r="J155" s="112">
        <v>39418</v>
      </c>
      <c r="K155" s="113">
        <v>21567.06</v>
      </c>
      <c r="L155" s="114">
        <v>30</v>
      </c>
      <c r="M155" s="101">
        <f t="shared" si="0"/>
        <v>24</v>
      </c>
      <c r="N155" s="102">
        <f t="shared" si="1"/>
        <v>54</v>
      </c>
      <c r="O155" s="115" t="s">
        <v>446</v>
      </c>
    </row>
    <row r="156" spans="1:16" s="59" customFormat="1" ht="12.75">
      <c r="A156" s="49">
        <v>135</v>
      </c>
      <c r="B156" s="108" t="s">
        <v>35</v>
      </c>
      <c r="C156" s="108" t="s">
        <v>35</v>
      </c>
      <c r="D156" s="108"/>
      <c r="E156" s="108" t="s">
        <v>35</v>
      </c>
      <c r="F156" s="108"/>
      <c r="G156" s="109" t="s">
        <v>447</v>
      </c>
      <c r="H156" s="108" t="s">
        <v>15</v>
      </c>
      <c r="I156" s="111" t="s">
        <v>448</v>
      </c>
      <c r="J156" s="112">
        <v>39430</v>
      </c>
      <c r="K156" s="145">
        <v>21726.27</v>
      </c>
      <c r="L156" s="114">
        <v>30</v>
      </c>
      <c r="M156" s="101">
        <f t="shared" si="0"/>
        <v>24</v>
      </c>
      <c r="N156" s="102">
        <f t="shared" si="1"/>
        <v>54</v>
      </c>
      <c r="O156" s="115" t="s">
        <v>449</v>
      </c>
      <c r="P156" s="116"/>
    </row>
    <row r="157" spans="1:15" s="59" customFormat="1" ht="12.75">
      <c r="A157" s="49">
        <v>136</v>
      </c>
      <c r="B157" s="108" t="s">
        <v>35</v>
      </c>
      <c r="C157" s="108" t="s">
        <v>35</v>
      </c>
      <c r="D157" s="108"/>
      <c r="E157" s="138" t="s">
        <v>35</v>
      </c>
      <c r="F157" s="108" t="s">
        <v>35</v>
      </c>
      <c r="G157" s="109" t="s">
        <v>450</v>
      </c>
      <c r="H157" s="110" t="s">
        <v>15</v>
      </c>
      <c r="I157" s="111" t="s">
        <v>451</v>
      </c>
      <c r="J157" s="112">
        <v>39341</v>
      </c>
      <c r="K157" s="113">
        <v>21732.29</v>
      </c>
      <c r="L157" s="114">
        <v>30</v>
      </c>
      <c r="M157" s="101">
        <f t="shared" si="0"/>
        <v>24</v>
      </c>
      <c r="N157" s="102">
        <f t="shared" si="1"/>
        <v>54</v>
      </c>
      <c r="O157" s="115" t="s">
        <v>452</v>
      </c>
    </row>
    <row r="158" spans="1:16" s="59" customFormat="1" ht="12.75">
      <c r="A158" s="49">
        <v>137</v>
      </c>
      <c r="B158" s="108" t="s">
        <v>35</v>
      </c>
      <c r="C158" s="138" t="s">
        <v>35</v>
      </c>
      <c r="D158" s="108"/>
      <c r="E158" s="108" t="s">
        <v>35</v>
      </c>
      <c r="F158" s="108"/>
      <c r="G158" s="109" t="s">
        <v>453</v>
      </c>
      <c r="H158" s="110" t="s">
        <v>15</v>
      </c>
      <c r="I158" s="111" t="s">
        <v>454</v>
      </c>
      <c r="J158" s="112">
        <v>39591</v>
      </c>
      <c r="K158" s="113">
        <v>12294.51</v>
      </c>
      <c r="L158" s="114">
        <v>30</v>
      </c>
      <c r="M158" s="101">
        <f>FLOOR((30000-K158)/500,1)*1.5</f>
        <v>52.5</v>
      </c>
      <c r="N158" s="102">
        <f t="shared" si="1"/>
        <v>82.5</v>
      </c>
      <c r="O158" s="115" t="s">
        <v>455</v>
      </c>
      <c r="P158" s="3"/>
    </row>
    <row r="159" spans="1:16" s="59" customFormat="1" ht="12.75">
      <c r="A159" s="49">
        <v>138</v>
      </c>
      <c r="B159" s="49" t="s">
        <v>35</v>
      </c>
      <c r="C159" s="49" t="s">
        <v>35</v>
      </c>
      <c r="D159" s="50" t="s">
        <v>35</v>
      </c>
      <c r="E159" s="49" t="s">
        <v>35</v>
      </c>
      <c r="F159" s="49" t="s">
        <v>35</v>
      </c>
      <c r="G159" s="105" t="s">
        <v>456</v>
      </c>
      <c r="H159" s="106" t="s">
        <v>15</v>
      </c>
      <c r="I159" s="52" t="s">
        <v>457</v>
      </c>
      <c r="J159" s="53">
        <v>39221</v>
      </c>
      <c r="K159" s="107">
        <v>12333.4</v>
      </c>
      <c r="L159" s="55">
        <v>0</v>
      </c>
      <c r="M159" s="56">
        <f t="shared" si="0"/>
        <v>52.5</v>
      </c>
      <c r="N159" s="57">
        <f t="shared" si="1"/>
        <v>52.5</v>
      </c>
      <c r="O159" s="58" t="s">
        <v>458</v>
      </c>
      <c r="P159" s="3"/>
    </row>
    <row r="160" spans="1:15" s="59" customFormat="1" ht="12.75">
      <c r="A160" s="49">
        <v>139</v>
      </c>
      <c r="B160" s="108" t="s">
        <v>35</v>
      </c>
      <c r="C160" s="108" t="s">
        <v>35</v>
      </c>
      <c r="D160" s="108"/>
      <c r="E160" s="108" t="s">
        <v>35</v>
      </c>
      <c r="F160" s="108" t="s">
        <v>35</v>
      </c>
      <c r="G160" s="109" t="s">
        <v>459</v>
      </c>
      <c r="H160" s="108" t="s">
        <v>10</v>
      </c>
      <c r="I160" s="111" t="s">
        <v>460</v>
      </c>
      <c r="J160" s="112">
        <v>39432</v>
      </c>
      <c r="K160" s="145">
        <v>22497.91</v>
      </c>
      <c r="L160" s="114">
        <v>30</v>
      </c>
      <c r="M160" s="101">
        <f t="shared" si="0"/>
        <v>22.5</v>
      </c>
      <c r="N160" s="102">
        <f t="shared" si="1"/>
        <v>52.5</v>
      </c>
      <c r="O160" s="115" t="s">
        <v>461</v>
      </c>
    </row>
    <row r="161" spans="1:15" s="59" customFormat="1" ht="12.75">
      <c r="A161" s="49">
        <v>140</v>
      </c>
      <c r="B161" s="49" t="s">
        <v>35</v>
      </c>
      <c r="C161" s="50" t="s">
        <v>35</v>
      </c>
      <c r="D161" s="49"/>
      <c r="E161" s="49" t="s">
        <v>35</v>
      </c>
      <c r="F161" s="49"/>
      <c r="G161" s="105" t="s">
        <v>462</v>
      </c>
      <c r="H161" s="106" t="s">
        <v>15</v>
      </c>
      <c r="I161" s="52" t="s">
        <v>463</v>
      </c>
      <c r="J161" s="53">
        <v>39151</v>
      </c>
      <c r="K161" s="107">
        <v>22708.46</v>
      </c>
      <c r="L161" s="55">
        <v>30</v>
      </c>
      <c r="M161" s="56">
        <f t="shared" si="0"/>
        <v>21</v>
      </c>
      <c r="N161" s="57">
        <f t="shared" si="1"/>
        <v>51</v>
      </c>
      <c r="O161" s="58" t="s">
        <v>464</v>
      </c>
    </row>
    <row r="162" spans="1:16" s="59" customFormat="1" ht="12.75">
      <c r="A162" s="49">
        <v>141</v>
      </c>
      <c r="B162" s="108" t="s">
        <v>35</v>
      </c>
      <c r="C162" s="138" t="s">
        <v>35</v>
      </c>
      <c r="D162" s="108" t="s">
        <v>35</v>
      </c>
      <c r="E162" s="108" t="s">
        <v>35</v>
      </c>
      <c r="F162" s="108" t="s">
        <v>35</v>
      </c>
      <c r="G162" s="109" t="s">
        <v>465</v>
      </c>
      <c r="H162" s="110" t="s">
        <v>15</v>
      </c>
      <c r="I162" s="111" t="s">
        <v>466</v>
      </c>
      <c r="J162" s="112">
        <v>39596</v>
      </c>
      <c r="K162" s="113">
        <v>22789.67</v>
      </c>
      <c r="L162" s="114">
        <v>30</v>
      </c>
      <c r="M162" s="101">
        <f t="shared" si="0"/>
        <v>21</v>
      </c>
      <c r="N162" s="102">
        <f t="shared" si="1"/>
        <v>51</v>
      </c>
      <c r="O162" s="115" t="s">
        <v>467</v>
      </c>
      <c r="P162" s="116"/>
    </row>
    <row r="163" spans="1:16" s="59" customFormat="1" ht="12.75">
      <c r="A163" s="49">
        <v>142</v>
      </c>
      <c r="B163" s="138" t="s">
        <v>35</v>
      </c>
      <c r="C163" s="108"/>
      <c r="D163" s="108"/>
      <c r="E163" s="108" t="s">
        <v>35</v>
      </c>
      <c r="F163" s="108"/>
      <c r="G163" s="109" t="s">
        <v>468</v>
      </c>
      <c r="H163" s="110" t="s">
        <v>15</v>
      </c>
      <c r="I163" s="111" t="s">
        <v>469</v>
      </c>
      <c r="J163" s="112">
        <v>39546</v>
      </c>
      <c r="K163" s="113">
        <v>13666.17</v>
      </c>
      <c r="L163" s="114">
        <v>0</v>
      </c>
      <c r="M163" s="101">
        <f t="shared" si="0"/>
        <v>48</v>
      </c>
      <c r="N163" s="102">
        <f t="shared" si="1"/>
        <v>48</v>
      </c>
      <c r="O163" s="115" t="s">
        <v>470</v>
      </c>
      <c r="P163" s="116"/>
    </row>
    <row r="164" spans="1:15" s="59" customFormat="1" ht="12.75">
      <c r="A164" s="49">
        <v>143</v>
      </c>
      <c r="B164" s="94" t="s">
        <v>35</v>
      </c>
      <c r="C164" s="94" t="s">
        <v>35</v>
      </c>
      <c r="D164" s="94" t="s">
        <v>35</v>
      </c>
      <c r="E164" s="94" t="s">
        <v>35</v>
      </c>
      <c r="F164" s="94" t="s">
        <v>35</v>
      </c>
      <c r="G164" s="118" t="s">
        <v>471</v>
      </c>
      <c r="H164" s="94" t="s">
        <v>15</v>
      </c>
      <c r="I164" s="119" t="s">
        <v>472</v>
      </c>
      <c r="J164" s="98">
        <v>39345</v>
      </c>
      <c r="K164" s="120">
        <v>13790.69</v>
      </c>
      <c r="L164" s="121">
        <v>0</v>
      </c>
      <c r="M164" s="101">
        <f t="shared" si="0"/>
        <v>48</v>
      </c>
      <c r="N164" s="102">
        <f t="shared" si="1"/>
        <v>48</v>
      </c>
      <c r="O164" s="122" t="s">
        <v>473</v>
      </c>
    </row>
    <row r="165" spans="1:15" s="59" customFormat="1" ht="12.75">
      <c r="A165" s="49">
        <v>144</v>
      </c>
      <c r="B165" s="117" t="s">
        <v>35</v>
      </c>
      <c r="C165" s="94" t="s">
        <v>35</v>
      </c>
      <c r="D165" s="94"/>
      <c r="E165" s="94" t="s">
        <v>35</v>
      </c>
      <c r="F165" s="49" t="s">
        <v>35</v>
      </c>
      <c r="G165" s="51" t="s">
        <v>474</v>
      </c>
      <c r="H165" s="49" t="s">
        <v>10</v>
      </c>
      <c r="I165" s="52" t="s">
        <v>475</v>
      </c>
      <c r="J165" s="53">
        <v>38858</v>
      </c>
      <c r="K165" s="54">
        <v>14150.49</v>
      </c>
      <c r="L165" s="55">
        <v>0</v>
      </c>
      <c r="M165" s="56">
        <f t="shared" si="0"/>
        <v>46.5</v>
      </c>
      <c r="N165" s="57">
        <f t="shared" si="1"/>
        <v>46.5</v>
      </c>
      <c r="O165" s="58" t="s">
        <v>476</v>
      </c>
    </row>
    <row r="166" spans="1:16" s="59" customFormat="1" ht="12.75">
      <c r="A166" s="49">
        <v>145</v>
      </c>
      <c r="B166" s="108"/>
      <c r="C166" s="108" t="s">
        <v>35</v>
      </c>
      <c r="D166" s="138" t="s">
        <v>35</v>
      </c>
      <c r="E166" s="108"/>
      <c r="F166" s="108"/>
      <c r="G166" s="109" t="s">
        <v>477</v>
      </c>
      <c r="H166" s="110" t="s">
        <v>15</v>
      </c>
      <c r="I166" s="111" t="s">
        <v>478</v>
      </c>
      <c r="J166" s="112">
        <v>39424</v>
      </c>
      <c r="K166" s="113">
        <v>24304.2</v>
      </c>
      <c r="L166" s="114">
        <v>30</v>
      </c>
      <c r="M166" s="101">
        <f t="shared" si="0"/>
        <v>16.5</v>
      </c>
      <c r="N166" s="102">
        <f t="shared" si="1"/>
        <v>46.5</v>
      </c>
      <c r="O166" s="115" t="s">
        <v>479</v>
      </c>
      <c r="P166" s="116"/>
    </row>
    <row r="167" spans="1:16" s="59" customFormat="1" ht="12.75">
      <c r="A167" s="49">
        <v>146</v>
      </c>
      <c r="B167" s="49"/>
      <c r="C167" s="49"/>
      <c r="D167" s="49" t="s">
        <v>35</v>
      </c>
      <c r="E167" s="49"/>
      <c r="F167" s="49" t="s">
        <v>35</v>
      </c>
      <c r="G167" s="105" t="s">
        <v>480</v>
      </c>
      <c r="H167" s="106" t="s">
        <v>10</v>
      </c>
      <c r="I167" s="52" t="s">
        <v>481</v>
      </c>
      <c r="J167" s="53">
        <v>39254</v>
      </c>
      <c r="K167" s="107">
        <v>24484.38</v>
      </c>
      <c r="L167" s="55">
        <v>30</v>
      </c>
      <c r="M167" s="56">
        <f t="shared" si="0"/>
        <v>16.5</v>
      </c>
      <c r="N167" s="57">
        <f t="shared" si="1"/>
        <v>46.5</v>
      </c>
      <c r="O167" s="58" t="s">
        <v>482</v>
      </c>
      <c r="P167" s="20"/>
    </row>
    <row r="168" spans="1:16" s="59" customFormat="1" ht="12.75">
      <c r="A168" s="49">
        <v>147</v>
      </c>
      <c r="B168" s="49" t="s">
        <v>35</v>
      </c>
      <c r="C168" s="49" t="s">
        <v>35</v>
      </c>
      <c r="D168" s="50" t="s">
        <v>35</v>
      </c>
      <c r="E168" s="49" t="s">
        <v>35</v>
      </c>
      <c r="F168" s="49" t="s">
        <v>35</v>
      </c>
      <c r="G168" s="105" t="s">
        <v>483</v>
      </c>
      <c r="H168" s="49" t="s">
        <v>10</v>
      </c>
      <c r="I168" s="52" t="s">
        <v>484</v>
      </c>
      <c r="J168" s="53">
        <v>39261</v>
      </c>
      <c r="K168" s="54">
        <v>14516.96</v>
      </c>
      <c r="L168" s="55">
        <v>0</v>
      </c>
      <c r="M168" s="56">
        <f t="shared" si="0"/>
        <v>45</v>
      </c>
      <c r="N168" s="57">
        <f t="shared" si="1"/>
        <v>45</v>
      </c>
      <c r="O168" s="58" t="s">
        <v>485</v>
      </c>
      <c r="P168" s="163"/>
    </row>
    <row r="169" spans="1:16" s="116" customFormat="1" ht="12.75">
      <c r="A169" s="49">
        <v>148</v>
      </c>
      <c r="B169" s="60" t="s">
        <v>35</v>
      </c>
      <c r="C169" s="60" t="s">
        <v>35</v>
      </c>
      <c r="D169" s="60"/>
      <c r="E169" s="60" t="s">
        <v>35</v>
      </c>
      <c r="F169" s="60"/>
      <c r="G169" s="62" t="s">
        <v>486</v>
      </c>
      <c r="H169" s="60" t="s">
        <v>15</v>
      </c>
      <c r="I169" s="63" t="s">
        <v>487</v>
      </c>
      <c r="J169" s="64">
        <v>39116</v>
      </c>
      <c r="K169" s="54">
        <v>14575.65</v>
      </c>
      <c r="L169" s="164">
        <v>0</v>
      </c>
      <c r="M169" s="56">
        <f t="shared" si="0"/>
        <v>45</v>
      </c>
      <c r="N169" s="57">
        <f t="shared" si="1"/>
        <v>45</v>
      </c>
      <c r="O169" s="69" t="s">
        <v>488</v>
      </c>
      <c r="P169" s="3"/>
    </row>
    <row r="170" spans="1:16" s="116" customFormat="1" ht="12.75">
      <c r="A170" s="49">
        <v>149</v>
      </c>
      <c r="B170" s="49" t="s">
        <v>35</v>
      </c>
      <c r="C170" s="50" t="s">
        <v>35</v>
      </c>
      <c r="D170" s="49"/>
      <c r="E170" s="49" t="s">
        <v>35</v>
      </c>
      <c r="F170" s="49"/>
      <c r="G170" s="105" t="s">
        <v>489</v>
      </c>
      <c r="H170" s="106" t="s">
        <v>15</v>
      </c>
      <c r="I170" s="52" t="s">
        <v>490</v>
      </c>
      <c r="J170" s="53">
        <v>38848</v>
      </c>
      <c r="K170" s="107">
        <v>15184</v>
      </c>
      <c r="L170" s="55">
        <v>0</v>
      </c>
      <c r="M170" s="56">
        <f t="shared" si="0"/>
        <v>43.5</v>
      </c>
      <c r="N170" s="57">
        <f t="shared" si="1"/>
        <v>43.5</v>
      </c>
      <c r="O170" s="58" t="s">
        <v>491</v>
      </c>
      <c r="P170" s="59"/>
    </row>
    <row r="171" spans="1:15" s="116" customFormat="1" ht="12.75">
      <c r="A171" s="49">
        <v>150</v>
      </c>
      <c r="B171" s="108" t="s">
        <v>35</v>
      </c>
      <c r="C171" s="108" t="s">
        <v>35</v>
      </c>
      <c r="D171" s="108"/>
      <c r="E171" s="108" t="s">
        <v>35</v>
      </c>
      <c r="F171" s="108"/>
      <c r="G171" s="109" t="s">
        <v>492</v>
      </c>
      <c r="H171" s="110" t="s">
        <v>15</v>
      </c>
      <c r="I171" s="111" t="s">
        <v>493</v>
      </c>
      <c r="J171" s="112">
        <v>39483</v>
      </c>
      <c r="K171" s="145">
        <v>25415.13</v>
      </c>
      <c r="L171" s="114">
        <v>30</v>
      </c>
      <c r="M171" s="101">
        <f t="shared" si="0"/>
        <v>13.5</v>
      </c>
      <c r="N171" s="102">
        <f t="shared" si="1"/>
        <v>43.5</v>
      </c>
      <c r="O171" s="146" t="s">
        <v>494</v>
      </c>
    </row>
    <row r="172" spans="1:15" s="116" customFormat="1" ht="12.75">
      <c r="A172" s="49">
        <v>151</v>
      </c>
      <c r="B172" s="108" t="s">
        <v>35</v>
      </c>
      <c r="C172" s="138" t="s">
        <v>35</v>
      </c>
      <c r="D172" s="108" t="s">
        <v>35</v>
      </c>
      <c r="E172" s="108" t="s">
        <v>35</v>
      </c>
      <c r="F172" s="108" t="s">
        <v>35</v>
      </c>
      <c r="G172" s="144" t="s">
        <v>495</v>
      </c>
      <c r="H172" s="108" t="s">
        <v>15</v>
      </c>
      <c r="I172" s="111" t="s">
        <v>496</v>
      </c>
      <c r="J172" s="112">
        <v>39348</v>
      </c>
      <c r="K172" s="145">
        <v>25460.63</v>
      </c>
      <c r="L172" s="114">
        <v>30</v>
      </c>
      <c r="M172" s="101">
        <f t="shared" si="0"/>
        <v>13.5</v>
      </c>
      <c r="N172" s="102">
        <f t="shared" si="1"/>
        <v>43.5</v>
      </c>
      <c r="O172" s="165" t="s">
        <v>497</v>
      </c>
    </row>
    <row r="173" spans="1:16" s="116" customFormat="1" ht="12.75">
      <c r="A173" s="49">
        <v>152</v>
      </c>
      <c r="B173" s="49" t="s">
        <v>35</v>
      </c>
      <c r="C173" s="49"/>
      <c r="D173" s="49"/>
      <c r="E173" s="49" t="s">
        <v>35</v>
      </c>
      <c r="F173" s="49" t="s">
        <v>35</v>
      </c>
      <c r="G173" s="51" t="s">
        <v>498</v>
      </c>
      <c r="H173" s="49" t="s">
        <v>15</v>
      </c>
      <c r="I173" s="52" t="s">
        <v>499</v>
      </c>
      <c r="J173" s="53">
        <v>39210</v>
      </c>
      <c r="K173" s="54">
        <v>17238.26</v>
      </c>
      <c r="L173" s="55">
        <v>0</v>
      </c>
      <c r="M173" s="56">
        <f t="shared" si="0"/>
        <v>37.5</v>
      </c>
      <c r="N173" s="57">
        <f>SUM(L173:M173)</f>
        <v>37.5</v>
      </c>
      <c r="O173" s="69" t="s">
        <v>500</v>
      </c>
      <c r="P173" s="20"/>
    </row>
    <row r="174" spans="1:16" s="116" customFormat="1" ht="12.75">
      <c r="A174" s="49">
        <v>153</v>
      </c>
      <c r="B174" s="49" t="s">
        <v>35</v>
      </c>
      <c r="C174" s="49" t="s">
        <v>35</v>
      </c>
      <c r="D174" s="49"/>
      <c r="E174" s="50" t="s">
        <v>35</v>
      </c>
      <c r="F174" s="49"/>
      <c r="G174" s="105" t="s">
        <v>501</v>
      </c>
      <c r="H174" s="106" t="s">
        <v>10</v>
      </c>
      <c r="I174" s="52" t="s">
        <v>290</v>
      </c>
      <c r="J174" s="53">
        <v>38792</v>
      </c>
      <c r="K174" s="107">
        <v>17258.17</v>
      </c>
      <c r="L174" s="55">
        <v>0</v>
      </c>
      <c r="M174" s="56">
        <f t="shared" si="0"/>
        <v>37.5</v>
      </c>
      <c r="N174" s="57">
        <f t="shared" si="1"/>
        <v>37.5</v>
      </c>
      <c r="O174" s="58" t="s">
        <v>502</v>
      </c>
      <c r="P174" s="3"/>
    </row>
    <row r="175" spans="1:16" s="116" customFormat="1" ht="12.75">
      <c r="A175" s="49">
        <v>154</v>
      </c>
      <c r="B175" s="49" t="s">
        <v>35</v>
      </c>
      <c r="C175" s="49" t="s">
        <v>35</v>
      </c>
      <c r="D175" s="49" t="s">
        <v>35</v>
      </c>
      <c r="E175" s="49" t="s">
        <v>35</v>
      </c>
      <c r="F175" s="49" t="s">
        <v>35</v>
      </c>
      <c r="G175" s="105" t="s">
        <v>503</v>
      </c>
      <c r="H175" s="106" t="s">
        <v>15</v>
      </c>
      <c r="I175" s="52" t="s">
        <v>504</v>
      </c>
      <c r="J175" s="53">
        <v>38883</v>
      </c>
      <c r="K175" s="107">
        <v>27061.04</v>
      </c>
      <c r="L175" s="55">
        <v>30</v>
      </c>
      <c r="M175" s="56">
        <f t="shared" si="0"/>
        <v>7.5</v>
      </c>
      <c r="N175" s="57">
        <f t="shared" si="1"/>
        <v>37.5</v>
      </c>
      <c r="O175" s="58" t="s">
        <v>505</v>
      </c>
      <c r="P175" s="20"/>
    </row>
    <row r="176" spans="1:16" s="116" customFormat="1" ht="12.75">
      <c r="A176" s="49">
        <v>155</v>
      </c>
      <c r="B176" s="108" t="s">
        <v>35</v>
      </c>
      <c r="C176" s="108" t="s">
        <v>35</v>
      </c>
      <c r="D176" s="108"/>
      <c r="E176" s="108"/>
      <c r="F176" s="108"/>
      <c r="G176" s="144" t="s">
        <v>506</v>
      </c>
      <c r="H176" s="108" t="s">
        <v>10</v>
      </c>
      <c r="I176" s="111" t="s">
        <v>507</v>
      </c>
      <c r="J176" s="112">
        <v>39599</v>
      </c>
      <c r="K176" s="145">
        <v>27115.58</v>
      </c>
      <c r="L176" s="114">
        <v>30</v>
      </c>
      <c r="M176" s="101">
        <f t="shared" si="0"/>
        <v>7.5</v>
      </c>
      <c r="N176" s="102">
        <f t="shared" si="1"/>
        <v>37.5</v>
      </c>
      <c r="O176" s="115" t="s">
        <v>508</v>
      </c>
      <c r="P176" s="59"/>
    </row>
    <row r="177" spans="1:16" s="116" customFormat="1" ht="12.75">
      <c r="A177" s="49">
        <v>156</v>
      </c>
      <c r="B177" s="49" t="s">
        <v>35</v>
      </c>
      <c r="C177" s="49" t="s">
        <v>35</v>
      </c>
      <c r="D177" s="49" t="s">
        <v>35</v>
      </c>
      <c r="E177" s="49" t="s">
        <v>35</v>
      </c>
      <c r="F177" s="50" t="s">
        <v>35</v>
      </c>
      <c r="G177" s="105" t="s">
        <v>509</v>
      </c>
      <c r="H177" s="106" t="s">
        <v>10</v>
      </c>
      <c r="I177" s="52" t="s">
        <v>510</v>
      </c>
      <c r="J177" s="53">
        <v>39218</v>
      </c>
      <c r="K177" s="107">
        <v>27603.67</v>
      </c>
      <c r="L177" s="55">
        <v>30</v>
      </c>
      <c r="M177" s="56">
        <f t="shared" si="0"/>
        <v>6</v>
      </c>
      <c r="N177" s="57">
        <f t="shared" si="1"/>
        <v>36</v>
      </c>
      <c r="O177" s="58" t="s">
        <v>511</v>
      </c>
      <c r="P177" s="20"/>
    </row>
    <row r="178" spans="1:15" s="59" customFormat="1" ht="12.75">
      <c r="A178" s="49">
        <v>157</v>
      </c>
      <c r="B178" s="117" t="s">
        <v>35</v>
      </c>
      <c r="C178" s="94" t="s">
        <v>35</v>
      </c>
      <c r="D178" s="94" t="s">
        <v>35</v>
      </c>
      <c r="E178" s="94" t="s">
        <v>35</v>
      </c>
      <c r="F178" s="94" t="s">
        <v>35</v>
      </c>
      <c r="G178" s="142" t="s">
        <v>512</v>
      </c>
      <c r="H178" s="94" t="s">
        <v>10</v>
      </c>
      <c r="I178" s="119" t="s">
        <v>513</v>
      </c>
      <c r="J178" s="98">
        <v>39366</v>
      </c>
      <c r="K178" s="120">
        <v>27705.44</v>
      </c>
      <c r="L178" s="121">
        <v>30</v>
      </c>
      <c r="M178" s="101">
        <f t="shared" si="0"/>
        <v>6</v>
      </c>
      <c r="N178" s="102">
        <f t="shared" si="1"/>
        <v>36</v>
      </c>
      <c r="O178" s="79" t="s">
        <v>514</v>
      </c>
    </row>
    <row r="179" spans="1:16" s="59" customFormat="1" ht="12.75">
      <c r="A179" s="49">
        <v>158</v>
      </c>
      <c r="B179" s="94" t="s">
        <v>35</v>
      </c>
      <c r="C179" s="94" t="s">
        <v>35</v>
      </c>
      <c r="D179" s="94"/>
      <c r="E179" s="94" t="s">
        <v>35</v>
      </c>
      <c r="F179" s="94"/>
      <c r="G179" s="142" t="s">
        <v>515</v>
      </c>
      <c r="H179" s="94" t="s">
        <v>15</v>
      </c>
      <c r="I179" s="119" t="s">
        <v>516</v>
      </c>
      <c r="J179" s="98">
        <v>39328</v>
      </c>
      <c r="K179" s="120">
        <v>27872.34</v>
      </c>
      <c r="L179" s="121">
        <v>30</v>
      </c>
      <c r="M179" s="101">
        <f t="shared" si="0"/>
        <v>6</v>
      </c>
      <c r="N179" s="102">
        <f>SUM(L179:M179)</f>
        <v>36</v>
      </c>
      <c r="O179" s="79" t="s">
        <v>517</v>
      </c>
      <c r="P179" s="3"/>
    </row>
    <row r="180" spans="1:16" s="59" customFormat="1" ht="12.75">
      <c r="A180" s="49">
        <v>159</v>
      </c>
      <c r="B180" s="49" t="s">
        <v>35</v>
      </c>
      <c r="C180" s="49" t="s">
        <v>35</v>
      </c>
      <c r="D180" s="49" t="s">
        <v>35</v>
      </c>
      <c r="E180" s="49" t="s">
        <v>35</v>
      </c>
      <c r="F180" s="49" t="s">
        <v>35</v>
      </c>
      <c r="G180" s="105" t="s">
        <v>518</v>
      </c>
      <c r="H180" s="49" t="s">
        <v>10</v>
      </c>
      <c r="I180" s="52" t="s">
        <v>519</v>
      </c>
      <c r="J180" s="53">
        <v>39000</v>
      </c>
      <c r="K180" s="54">
        <v>28880</v>
      </c>
      <c r="L180" s="55">
        <v>30</v>
      </c>
      <c r="M180" s="56">
        <f t="shared" si="0"/>
        <v>3</v>
      </c>
      <c r="N180" s="57">
        <f t="shared" si="1"/>
        <v>33</v>
      </c>
      <c r="O180" s="58" t="s">
        <v>520</v>
      </c>
      <c r="P180" s="3"/>
    </row>
    <row r="181" spans="1:16" s="59" customFormat="1" ht="12.75">
      <c r="A181" s="49">
        <v>160</v>
      </c>
      <c r="B181" s="108" t="s">
        <v>35</v>
      </c>
      <c r="C181" s="108" t="s">
        <v>35</v>
      </c>
      <c r="D181" s="108" t="s">
        <v>35</v>
      </c>
      <c r="E181" s="108" t="s">
        <v>35</v>
      </c>
      <c r="F181" s="108"/>
      <c r="G181" s="109" t="s">
        <v>521</v>
      </c>
      <c r="H181" s="110" t="s">
        <v>10</v>
      </c>
      <c r="I181" s="111" t="s">
        <v>314</v>
      </c>
      <c r="J181" s="112">
        <v>39561</v>
      </c>
      <c r="K181" s="113">
        <v>29168.83</v>
      </c>
      <c r="L181" s="114">
        <v>30</v>
      </c>
      <c r="M181" s="101">
        <f t="shared" si="0"/>
        <v>1.5</v>
      </c>
      <c r="N181" s="102">
        <f t="shared" si="1"/>
        <v>31.5</v>
      </c>
      <c r="O181" s="115" t="s">
        <v>522</v>
      </c>
      <c r="P181" s="3"/>
    </row>
    <row r="182" spans="1:15" s="59" customFormat="1" ht="12.75">
      <c r="A182" s="49">
        <v>161</v>
      </c>
      <c r="B182" s="108" t="s">
        <v>35</v>
      </c>
      <c r="C182" s="108" t="s">
        <v>35</v>
      </c>
      <c r="D182" s="138" t="s">
        <v>35</v>
      </c>
      <c r="E182" s="108" t="s">
        <v>35</v>
      </c>
      <c r="F182" s="108"/>
      <c r="G182" s="144" t="s">
        <v>523</v>
      </c>
      <c r="H182" s="108" t="s">
        <v>10</v>
      </c>
      <c r="I182" s="111" t="s">
        <v>524</v>
      </c>
      <c r="J182" s="112">
        <v>39479</v>
      </c>
      <c r="K182" s="145">
        <v>32016.54</v>
      </c>
      <c r="L182" s="114">
        <v>30</v>
      </c>
      <c r="M182" s="101">
        <v>0</v>
      </c>
      <c r="N182" s="102">
        <f t="shared" si="1"/>
        <v>30</v>
      </c>
      <c r="O182" s="115" t="s">
        <v>525</v>
      </c>
    </row>
    <row r="183" spans="1:16" s="59" customFormat="1" ht="12.75">
      <c r="A183" s="49">
        <v>162</v>
      </c>
      <c r="B183" s="94" t="s">
        <v>35</v>
      </c>
      <c r="C183" s="94" t="s">
        <v>35</v>
      </c>
      <c r="D183" s="117" t="s">
        <v>35</v>
      </c>
      <c r="E183" s="94" t="s">
        <v>35</v>
      </c>
      <c r="F183" s="94"/>
      <c r="G183" s="118" t="s">
        <v>526</v>
      </c>
      <c r="H183" s="94" t="s">
        <v>10</v>
      </c>
      <c r="I183" s="119" t="s">
        <v>524</v>
      </c>
      <c r="J183" s="98">
        <v>39479</v>
      </c>
      <c r="K183" s="120">
        <v>32016.54</v>
      </c>
      <c r="L183" s="121">
        <v>30</v>
      </c>
      <c r="M183" s="101">
        <v>0</v>
      </c>
      <c r="N183" s="102">
        <f t="shared" si="1"/>
        <v>30</v>
      </c>
      <c r="O183" s="122" t="s">
        <v>525</v>
      </c>
      <c r="P183" s="3"/>
    </row>
    <row r="184" spans="1:16" s="59" customFormat="1" ht="12.75">
      <c r="A184" s="49">
        <v>163</v>
      </c>
      <c r="B184" s="108" t="s">
        <v>35</v>
      </c>
      <c r="C184" s="108" t="s">
        <v>35</v>
      </c>
      <c r="D184" s="108"/>
      <c r="E184" s="108" t="s">
        <v>35</v>
      </c>
      <c r="F184" s="108" t="s">
        <v>35</v>
      </c>
      <c r="G184" s="109" t="s">
        <v>527</v>
      </c>
      <c r="H184" s="110" t="s">
        <v>10</v>
      </c>
      <c r="I184" s="111" t="s">
        <v>528</v>
      </c>
      <c r="J184" s="112">
        <v>39475</v>
      </c>
      <c r="K184" s="113">
        <v>32352.08</v>
      </c>
      <c r="L184" s="114">
        <v>30</v>
      </c>
      <c r="M184" s="101">
        <v>0</v>
      </c>
      <c r="N184" s="102">
        <f t="shared" si="1"/>
        <v>30</v>
      </c>
      <c r="O184" s="115" t="s">
        <v>529</v>
      </c>
      <c r="P184" s="116"/>
    </row>
    <row r="185" spans="1:15" s="59" customFormat="1" ht="12.75">
      <c r="A185" s="49">
        <v>164</v>
      </c>
      <c r="B185" s="94" t="s">
        <v>35</v>
      </c>
      <c r="C185" s="94" t="s">
        <v>35</v>
      </c>
      <c r="D185" s="94" t="s">
        <v>35</v>
      </c>
      <c r="E185" s="94" t="s">
        <v>35</v>
      </c>
      <c r="F185" s="94" t="s">
        <v>35</v>
      </c>
      <c r="G185" s="142" t="s">
        <v>530</v>
      </c>
      <c r="H185" s="159" t="s">
        <v>15</v>
      </c>
      <c r="I185" s="119" t="s">
        <v>531</v>
      </c>
      <c r="J185" s="98">
        <v>39549</v>
      </c>
      <c r="K185" s="120">
        <v>34526.89</v>
      </c>
      <c r="L185" s="121">
        <v>30</v>
      </c>
      <c r="M185" s="101">
        <v>0</v>
      </c>
      <c r="N185" s="102">
        <f t="shared" si="1"/>
        <v>30</v>
      </c>
      <c r="O185" s="122" t="s">
        <v>532</v>
      </c>
    </row>
    <row r="186" spans="1:16" s="59" customFormat="1" ht="12.75">
      <c r="A186" s="49">
        <v>165</v>
      </c>
      <c r="B186" s="49" t="s">
        <v>35</v>
      </c>
      <c r="C186" s="49" t="s">
        <v>35</v>
      </c>
      <c r="D186" s="49" t="s">
        <v>35</v>
      </c>
      <c r="E186" s="49" t="s">
        <v>35</v>
      </c>
      <c r="F186" s="50" t="s">
        <v>35</v>
      </c>
      <c r="G186" s="105" t="s">
        <v>533</v>
      </c>
      <c r="H186" s="106" t="s">
        <v>15</v>
      </c>
      <c r="I186" s="52" t="s">
        <v>534</v>
      </c>
      <c r="J186" s="53">
        <v>39191</v>
      </c>
      <c r="K186" s="107">
        <v>34736.77</v>
      </c>
      <c r="L186" s="55">
        <v>30</v>
      </c>
      <c r="M186" s="56">
        <v>0</v>
      </c>
      <c r="N186" s="57">
        <f t="shared" si="1"/>
        <v>30</v>
      </c>
      <c r="O186" s="58" t="s">
        <v>535</v>
      </c>
      <c r="P186" s="116"/>
    </row>
    <row r="187" spans="1:16" s="59" customFormat="1" ht="12.75">
      <c r="A187" s="49">
        <v>166</v>
      </c>
      <c r="B187" s="108" t="s">
        <v>35</v>
      </c>
      <c r="C187" s="108" t="s">
        <v>35</v>
      </c>
      <c r="D187" s="108" t="s">
        <v>35</v>
      </c>
      <c r="E187" s="108" t="s">
        <v>35</v>
      </c>
      <c r="F187" s="108" t="s">
        <v>35</v>
      </c>
      <c r="G187" s="109" t="s">
        <v>536</v>
      </c>
      <c r="H187" s="110" t="s">
        <v>15</v>
      </c>
      <c r="I187" s="111" t="s">
        <v>537</v>
      </c>
      <c r="J187" s="112">
        <v>39395</v>
      </c>
      <c r="K187" s="113">
        <v>34852.11</v>
      </c>
      <c r="L187" s="114">
        <v>30</v>
      </c>
      <c r="M187" s="101">
        <v>0</v>
      </c>
      <c r="N187" s="102">
        <f t="shared" si="1"/>
        <v>30</v>
      </c>
      <c r="O187" s="115" t="s">
        <v>538</v>
      </c>
      <c r="P187" s="116"/>
    </row>
    <row r="188" spans="1:16" s="59" customFormat="1" ht="12.75">
      <c r="A188" s="49">
        <v>167</v>
      </c>
      <c r="B188" s="49" t="s">
        <v>35</v>
      </c>
      <c r="C188" s="49" t="s">
        <v>35</v>
      </c>
      <c r="D188" s="49" t="s">
        <v>35</v>
      </c>
      <c r="E188" s="49" t="s">
        <v>35</v>
      </c>
      <c r="F188" s="49" t="s">
        <v>35</v>
      </c>
      <c r="G188" s="105" t="s">
        <v>539</v>
      </c>
      <c r="H188" s="106" t="s">
        <v>15</v>
      </c>
      <c r="I188" s="52" t="s">
        <v>540</v>
      </c>
      <c r="J188" s="53">
        <v>38806</v>
      </c>
      <c r="K188" s="107">
        <v>34852.11</v>
      </c>
      <c r="L188" s="55">
        <v>30</v>
      </c>
      <c r="M188" s="56">
        <v>0</v>
      </c>
      <c r="N188" s="57">
        <f t="shared" si="1"/>
        <v>30</v>
      </c>
      <c r="O188" s="58" t="s">
        <v>541</v>
      </c>
      <c r="P188" s="116"/>
    </row>
    <row r="189" spans="1:15" s="116" customFormat="1" ht="12.75">
      <c r="A189" s="49">
        <v>168</v>
      </c>
      <c r="B189" s="49" t="s">
        <v>35</v>
      </c>
      <c r="C189" s="49" t="s">
        <v>35</v>
      </c>
      <c r="D189" s="49"/>
      <c r="E189" s="49"/>
      <c r="F189" s="49"/>
      <c r="G189" s="51" t="s">
        <v>542</v>
      </c>
      <c r="H189" s="49" t="s">
        <v>15</v>
      </c>
      <c r="I189" s="52" t="s">
        <v>543</v>
      </c>
      <c r="J189" s="53">
        <v>39192</v>
      </c>
      <c r="K189" s="54">
        <v>34985.78</v>
      </c>
      <c r="L189" s="55">
        <v>30</v>
      </c>
      <c r="M189" s="56">
        <v>0</v>
      </c>
      <c r="N189" s="57">
        <f t="shared" si="1"/>
        <v>30</v>
      </c>
      <c r="O189" s="58" t="s">
        <v>544</v>
      </c>
    </row>
    <row r="190" spans="1:16" s="116" customFormat="1" ht="12.75">
      <c r="A190" s="49">
        <v>169</v>
      </c>
      <c r="B190" s="94"/>
      <c r="C190" s="94"/>
      <c r="D190" s="94"/>
      <c r="E190" s="94"/>
      <c r="F190" s="94" t="s">
        <v>35</v>
      </c>
      <c r="G190" s="118" t="s">
        <v>545</v>
      </c>
      <c r="H190" s="94" t="s">
        <v>10</v>
      </c>
      <c r="I190" s="119" t="s">
        <v>546</v>
      </c>
      <c r="J190" s="98">
        <v>39450</v>
      </c>
      <c r="K190" s="120">
        <v>36990.96</v>
      </c>
      <c r="L190" s="121">
        <v>30</v>
      </c>
      <c r="M190" s="101">
        <v>0</v>
      </c>
      <c r="N190" s="102">
        <f>SUM(L190:M190)</f>
        <v>30</v>
      </c>
      <c r="O190" s="58" t="s">
        <v>547</v>
      </c>
      <c r="P190" s="59"/>
    </row>
    <row r="191" spans="1:16" s="116" customFormat="1" ht="12.75">
      <c r="A191" s="49">
        <v>170</v>
      </c>
      <c r="B191" s="49" t="s">
        <v>35</v>
      </c>
      <c r="C191" s="49" t="s">
        <v>35</v>
      </c>
      <c r="D191" s="49"/>
      <c r="E191" s="49" t="s">
        <v>35</v>
      </c>
      <c r="F191" s="49" t="s">
        <v>35</v>
      </c>
      <c r="G191" s="105" t="s">
        <v>548</v>
      </c>
      <c r="H191" s="106" t="s">
        <v>10</v>
      </c>
      <c r="I191" s="52" t="s">
        <v>549</v>
      </c>
      <c r="J191" s="53">
        <v>39225</v>
      </c>
      <c r="K191" s="107">
        <v>37533.52</v>
      </c>
      <c r="L191" s="55">
        <v>30</v>
      </c>
      <c r="M191" s="56">
        <v>0</v>
      </c>
      <c r="N191" s="57">
        <f t="shared" si="1"/>
        <v>30</v>
      </c>
      <c r="O191" s="122" t="s">
        <v>550</v>
      </c>
      <c r="P191" s="59"/>
    </row>
    <row r="192" spans="1:16" s="116" customFormat="1" ht="12.75">
      <c r="A192" s="49">
        <v>171</v>
      </c>
      <c r="B192" s="94" t="s">
        <v>35</v>
      </c>
      <c r="C192" s="117" t="s">
        <v>35</v>
      </c>
      <c r="D192" s="94"/>
      <c r="E192" s="94"/>
      <c r="F192" s="94"/>
      <c r="G192" s="118" t="s">
        <v>551</v>
      </c>
      <c r="H192" s="94" t="s">
        <v>10</v>
      </c>
      <c r="I192" s="119" t="s">
        <v>552</v>
      </c>
      <c r="J192" s="98">
        <v>39461</v>
      </c>
      <c r="K192" s="120">
        <v>39518.54</v>
      </c>
      <c r="L192" s="121">
        <v>30</v>
      </c>
      <c r="M192" s="101">
        <v>0</v>
      </c>
      <c r="N192" s="102">
        <f t="shared" si="1"/>
        <v>30</v>
      </c>
      <c r="O192" s="115" t="s">
        <v>553</v>
      </c>
      <c r="P192" s="3"/>
    </row>
    <row r="193" spans="1:16" s="116" customFormat="1" ht="12.75">
      <c r="A193" s="49">
        <v>172</v>
      </c>
      <c r="B193" s="108" t="s">
        <v>35</v>
      </c>
      <c r="C193" s="108" t="s">
        <v>35</v>
      </c>
      <c r="D193" s="108" t="s">
        <v>35</v>
      </c>
      <c r="E193" s="108" t="s">
        <v>35</v>
      </c>
      <c r="F193" s="108" t="s">
        <v>35</v>
      </c>
      <c r="G193" s="109" t="s">
        <v>554</v>
      </c>
      <c r="H193" s="110" t="s">
        <v>10</v>
      </c>
      <c r="I193" s="111" t="s">
        <v>555</v>
      </c>
      <c r="J193" s="112">
        <v>39497</v>
      </c>
      <c r="K193" s="113">
        <v>40263.82</v>
      </c>
      <c r="L193" s="114">
        <v>30</v>
      </c>
      <c r="M193" s="101">
        <v>0</v>
      </c>
      <c r="N193" s="102">
        <f t="shared" si="1"/>
        <v>30</v>
      </c>
      <c r="O193" s="122" t="s">
        <v>556</v>
      </c>
      <c r="P193" s="59"/>
    </row>
    <row r="194" spans="1:16" s="116" customFormat="1" ht="12.75">
      <c r="A194" s="49">
        <v>173</v>
      </c>
      <c r="B194" s="94" t="s">
        <v>35</v>
      </c>
      <c r="C194" s="94" t="s">
        <v>35</v>
      </c>
      <c r="D194" s="94"/>
      <c r="E194" s="94" t="s">
        <v>35</v>
      </c>
      <c r="F194" s="94" t="s">
        <v>35</v>
      </c>
      <c r="G194" s="118" t="s">
        <v>557</v>
      </c>
      <c r="H194" s="94" t="s">
        <v>10</v>
      </c>
      <c r="I194" s="119" t="s">
        <v>558</v>
      </c>
      <c r="J194" s="98">
        <v>39540</v>
      </c>
      <c r="K194" s="120">
        <v>42410.1</v>
      </c>
      <c r="L194" s="121">
        <v>30</v>
      </c>
      <c r="M194" s="101">
        <v>0</v>
      </c>
      <c r="N194" s="102">
        <f t="shared" si="1"/>
        <v>30</v>
      </c>
      <c r="O194" s="166" t="s">
        <v>559</v>
      </c>
      <c r="P194" s="59"/>
    </row>
    <row r="195" spans="1:16" s="116" customFormat="1" ht="12.75">
      <c r="A195" s="49">
        <v>174</v>
      </c>
      <c r="B195" s="94" t="s">
        <v>35</v>
      </c>
      <c r="C195" s="94"/>
      <c r="D195" s="94" t="s">
        <v>35</v>
      </c>
      <c r="E195" s="94"/>
      <c r="F195" s="94"/>
      <c r="G195" s="118" t="s">
        <v>560</v>
      </c>
      <c r="H195" s="94" t="s">
        <v>15</v>
      </c>
      <c r="I195" s="119" t="s">
        <v>561</v>
      </c>
      <c r="J195" s="98">
        <v>39562</v>
      </c>
      <c r="K195" s="120">
        <v>46364.19</v>
      </c>
      <c r="L195" s="121">
        <v>30</v>
      </c>
      <c r="M195" s="101">
        <v>0</v>
      </c>
      <c r="N195" s="102">
        <f t="shared" si="1"/>
        <v>30</v>
      </c>
      <c r="O195" s="122" t="s">
        <v>562</v>
      </c>
      <c r="P195" s="59"/>
    </row>
    <row r="196" spans="1:15" s="116" customFormat="1" ht="12.75">
      <c r="A196" s="49">
        <v>175</v>
      </c>
      <c r="B196" s="117" t="s">
        <v>35</v>
      </c>
      <c r="C196" s="94" t="s">
        <v>35</v>
      </c>
      <c r="D196" s="94"/>
      <c r="E196" s="94"/>
      <c r="F196" s="94"/>
      <c r="G196" s="118" t="s">
        <v>563</v>
      </c>
      <c r="H196" s="94" t="s">
        <v>10</v>
      </c>
      <c r="I196" s="119" t="s">
        <v>564</v>
      </c>
      <c r="J196" s="98">
        <v>39418</v>
      </c>
      <c r="K196" s="120">
        <v>48220.63</v>
      </c>
      <c r="L196" s="121">
        <v>30</v>
      </c>
      <c r="M196" s="101">
        <v>0</v>
      </c>
      <c r="N196" s="102">
        <f t="shared" si="1"/>
        <v>30</v>
      </c>
      <c r="O196" s="115" t="s">
        <v>565</v>
      </c>
    </row>
    <row r="197" spans="1:15" s="59" customFormat="1" ht="12.75">
      <c r="A197" s="49">
        <v>176</v>
      </c>
      <c r="B197" s="138" t="s">
        <v>35</v>
      </c>
      <c r="C197" s="108" t="s">
        <v>35</v>
      </c>
      <c r="D197" s="108" t="s">
        <v>35</v>
      </c>
      <c r="E197" s="108" t="s">
        <v>35</v>
      </c>
      <c r="F197" s="108" t="s">
        <v>35</v>
      </c>
      <c r="G197" s="109" t="s">
        <v>566</v>
      </c>
      <c r="H197" s="110" t="s">
        <v>10</v>
      </c>
      <c r="I197" s="111" t="s">
        <v>567</v>
      </c>
      <c r="J197" s="112">
        <v>39326</v>
      </c>
      <c r="K197" s="113">
        <v>90663.89</v>
      </c>
      <c r="L197" s="114">
        <v>30</v>
      </c>
      <c r="M197" s="101">
        <v>0</v>
      </c>
      <c r="N197" s="102">
        <f t="shared" si="1"/>
        <v>30</v>
      </c>
      <c r="O197" s="122" t="s">
        <v>568</v>
      </c>
    </row>
    <row r="198" spans="1:15" s="59" customFormat="1" ht="12.75">
      <c r="A198" s="49">
        <v>177</v>
      </c>
      <c r="B198" s="49"/>
      <c r="C198" s="49"/>
      <c r="D198" s="49"/>
      <c r="E198" s="49"/>
      <c r="F198" s="49" t="s">
        <v>35</v>
      </c>
      <c r="G198" s="51" t="s">
        <v>569</v>
      </c>
      <c r="H198" s="49" t="s">
        <v>15</v>
      </c>
      <c r="I198" s="105" t="s">
        <v>570</v>
      </c>
      <c r="J198" s="53">
        <v>39131</v>
      </c>
      <c r="K198" s="54" t="s">
        <v>571</v>
      </c>
      <c r="L198" s="55">
        <v>30</v>
      </c>
      <c r="M198" s="56">
        <v>0</v>
      </c>
      <c r="N198" s="57">
        <f t="shared" si="1"/>
        <v>30</v>
      </c>
      <c r="O198" s="58" t="s">
        <v>572</v>
      </c>
    </row>
    <row r="199" spans="1:15" s="59" customFormat="1" ht="12.75">
      <c r="A199" s="49">
        <v>178</v>
      </c>
      <c r="B199" s="49" t="s">
        <v>35</v>
      </c>
      <c r="C199" s="49"/>
      <c r="D199" s="49"/>
      <c r="E199" s="49" t="s">
        <v>35</v>
      </c>
      <c r="F199" s="49" t="s">
        <v>35</v>
      </c>
      <c r="G199" s="105" t="s">
        <v>573</v>
      </c>
      <c r="H199" s="106" t="s">
        <v>15</v>
      </c>
      <c r="I199" s="52" t="s">
        <v>574</v>
      </c>
      <c r="J199" s="53">
        <v>39202</v>
      </c>
      <c r="K199" s="107" t="s">
        <v>571</v>
      </c>
      <c r="L199" s="55">
        <v>30</v>
      </c>
      <c r="M199" s="56">
        <v>0</v>
      </c>
      <c r="N199" s="57">
        <f t="shared" si="1"/>
        <v>30</v>
      </c>
      <c r="O199" s="58" t="s">
        <v>575</v>
      </c>
    </row>
    <row r="200" spans="1:15" s="59" customFormat="1" ht="12.75">
      <c r="A200" s="49">
        <v>179</v>
      </c>
      <c r="B200" s="49" t="s">
        <v>35</v>
      </c>
      <c r="C200" s="49" t="s">
        <v>35</v>
      </c>
      <c r="D200" s="49" t="s">
        <v>35</v>
      </c>
      <c r="E200" s="49" t="s">
        <v>35</v>
      </c>
      <c r="F200" s="49" t="s">
        <v>35</v>
      </c>
      <c r="G200" s="105" t="s">
        <v>576</v>
      </c>
      <c r="H200" s="106" t="s">
        <v>10</v>
      </c>
      <c r="I200" s="52" t="s">
        <v>577</v>
      </c>
      <c r="J200" s="53">
        <v>39273</v>
      </c>
      <c r="K200" s="107" t="s">
        <v>571</v>
      </c>
      <c r="L200" s="55">
        <v>30</v>
      </c>
      <c r="M200" s="56">
        <v>0</v>
      </c>
      <c r="N200" s="57">
        <f t="shared" si="1"/>
        <v>30</v>
      </c>
      <c r="O200" s="58" t="s">
        <v>575</v>
      </c>
    </row>
    <row r="201" spans="1:15" s="59" customFormat="1" ht="12.75">
      <c r="A201" s="49">
        <v>180</v>
      </c>
      <c r="B201" s="49" t="s">
        <v>35</v>
      </c>
      <c r="C201" s="49" t="s">
        <v>35</v>
      </c>
      <c r="D201" s="49" t="s">
        <v>35</v>
      </c>
      <c r="E201" s="50" t="s">
        <v>35</v>
      </c>
      <c r="F201" s="49" t="s">
        <v>35</v>
      </c>
      <c r="G201" s="167" t="s">
        <v>578</v>
      </c>
      <c r="H201" s="168" t="s">
        <v>15</v>
      </c>
      <c r="I201" s="52" t="s">
        <v>579</v>
      </c>
      <c r="J201" s="53">
        <v>39243</v>
      </c>
      <c r="K201" s="107">
        <v>31236.52</v>
      </c>
      <c r="L201" s="55">
        <v>0</v>
      </c>
      <c r="M201" s="56">
        <v>0</v>
      </c>
      <c r="N201" s="57">
        <f t="shared" si="1"/>
        <v>0</v>
      </c>
      <c r="O201" s="58" t="s">
        <v>580</v>
      </c>
    </row>
    <row r="202" spans="1:15" s="59" customFormat="1" ht="12.75">
      <c r="A202" s="19"/>
      <c r="B202" s="19"/>
      <c r="C202" s="19"/>
      <c r="D202" s="19"/>
      <c r="E202" s="169"/>
      <c r="F202" s="19"/>
      <c r="G202" s="170"/>
      <c r="H202" s="171"/>
      <c r="I202" s="21"/>
      <c r="J202" s="22"/>
      <c r="K202" s="172"/>
      <c r="L202" s="24"/>
      <c r="M202" s="25"/>
      <c r="N202" s="26"/>
      <c r="O202" s="163"/>
    </row>
    <row r="203" spans="1:15" s="59" customFormat="1" ht="12.75">
      <c r="A203" s="19"/>
      <c r="B203" s="19"/>
      <c r="C203" s="19"/>
      <c r="D203" s="19"/>
      <c r="E203" s="169"/>
      <c r="F203" s="19"/>
      <c r="G203" s="173"/>
      <c r="H203" s="174"/>
      <c r="I203" s="21"/>
      <c r="J203" s="22"/>
      <c r="K203" s="172"/>
      <c r="L203" s="24"/>
      <c r="M203" s="25"/>
      <c r="N203" s="26"/>
      <c r="O203" s="163"/>
    </row>
    <row r="204" spans="7:8" ht="12.75">
      <c r="G204" s="175" t="s">
        <v>581</v>
      </c>
      <c r="H204" s="176"/>
    </row>
    <row r="205" spans="7:8" ht="12.75">
      <c r="G205" s="177" t="s">
        <v>26</v>
      </c>
      <c r="H205" s="178" t="s">
        <v>27</v>
      </c>
    </row>
    <row r="206" spans="7:8" ht="12.75">
      <c r="G206" s="51" t="s">
        <v>582</v>
      </c>
      <c r="H206" s="49" t="s">
        <v>10</v>
      </c>
    </row>
  </sheetData>
  <mergeCells count="2">
    <mergeCell ref="B5:D5"/>
    <mergeCell ref="B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Macerata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federica.foglia</dc:creator>
  <cp:keywords/>
  <dc:description/>
  <cp:lastModifiedBy>federica.foglia</cp:lastModifiedBy>
  <dcterms:created xsi:type="dcterms:W3CDTF">2008-08-27T07:37:16Z</dcterms:created>
  <dcterms:modified xsi:type="dcterms:W3CDTF">2008-08-27T07:38:35Z</dcterms:modified>
  <cp:category/>
  <cp:version/>
  <cp:contentType/>
  <cp:contentStatus/>
</cp:coreProperties>
</file>