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9135" firstSheet="1" activeTab="1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</sheets>
  <definedNames/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<sst xmlns="http://schemas.openxmlformats.org/spreadsheetml/2006/main" count="38" uniqueCount="27">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</sst>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9.75"/>
      <name val="Symbol"/>
      <family val="1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9"/>
          <c:w val="0.956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975" b="1" i="0" u="none" baseline="0"/>
                  <a:t> 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31"/>
          <c:w val="0.33575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Chart 1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C4">
      <selection activeCell="H22" sqref="H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9" t="s">
        <v>26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2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6" t="s">
        <v>22</v>
      </c>
      <c r="I2" s="76"/>
      <c r="J2" s="76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8">
        <v>28</v>
      </c>
      <c r="G5" s="55">
        <v>45.853269537479996</v>
      </c>
      <c r="H5" s="55">
        <v>49.896049896050165</v>
      </c>
      <c r="I5" s="46"/>
      <c r="J5" s="46"/>
      <c r="K5" s="46"/>
      <c r="L5" s="46"/>
      <c r="M5" s="46"/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34"/>
      <c r="J6" s="34"/>
      <c r="K6" s="34"/>
      <c r="L6" s="34"/>
      <c r="M6" s="34"/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6">
        <v>62.3</v>
      </c>
      <c r="G7" s="55">
        <v>36.224592473334596</v>
      </c>
      <c r="H7" s="55">
        <v>22.54098360655774</v>
      </c>
      <c r="I7" s="34"/>
      <c r="J7" s="34"/>
      <c r="K7" s="34"/>
      <c r="L7" s="34"/>
      <c r="M7" s="34"/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3">
        <v>52.9</v>
      </c>
      <c r="G8" s="55">
        <v>20.116676725005046</v>
      </c>
      <c r="H8" s="55">
        <v>24.610336341263466</v>
      </c>
      <c r="I8" s="34"/>
      <c r="J8" s="34"/>
      <c r="K8" s="34"/>
      <c r="L8" s="34"/>
      <c r="M8" s="34"/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34"/>
      <c r="J9" s="34"/>
      <c r="K9" s="34"/>
      <c r="L9" s="34"/>
      <c r="M9" s="34"/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34"/>
      <c r="J10" s="34"/>
      <c r="K10" s="34"/>
      <c r="L10" s="34"/>
      <c r="M10" s="34"/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34"/>
      <c r="J11" s="34"/>
      <c r="K11" s="34"/>
      <c r="L11" s="34"/>
      <c r="M11" s="34"/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34"/>
      <c r="J12" s="34"/>
      <c r="K12" s="34"/>
      <c r="L12" s="34"/>
      <c r="M12" s="34"/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34"/>
      <c r="J13" s="34"/>
      <c r="K13" s="34"/>
      <c r="L13" s="34"/>
      <c r="M13" s="34"/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34"/>
      <c r="J14" s="62"/>
      <c r="K14" s="34"/>
      <c r="L14" s="34"/>
      <c r="M14" s="34"/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34"/>
      <c r="J15" s="34"/>
      <c r="K15" s="34"/>
      <c r="L15" s="34"/>
      <c r="M15" s="34"/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34"/>
      <c r="J16" s="34"/>
      <c r="K16" s="34"/>
      <c r="L16" s="34"/>
      <c r="M16" s="34"/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34"/>
      <c r="J17" s="34"/>
      <c r="K17" s="34"/>
      <c r="L17" s="34"/>
      <c r="M17" s="34"/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34"/>
      <c r="J18" s="34"/>
      <c r="K18" s="34"/>
      <c r="L18" s="34"/>
      <c r="M18" s="34"/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34"/>
      <c r="J19" s="34"/>
      <c r="K19" s="34"/>
      <c r="L19" s="34"/>
      <c r="M19" s="34"/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34"/>
      <c r="J20" s="34"/>
      <c r="K20" s="34"/>
      <c r="L20" s="34"/>
      <c r="M20" s="34"/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34"/>
      <c r="J21" s="34"/>
      <c r="K21" s="34"/>
      <c r="L21" s="34"/>
      <c r="M21" s="34"/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34"/>
      <c r="J22" s="34"/>
      <c r="K22" s="34"/>
      <c r="L22" s="34"/>
      <c r="M22" s="34"/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34"/>
      <c r="J23" s="34"/>
      <c r="K23" s="34"/>
      <c r="L23" s="34"/>
      <c r="M23" s="34"/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34"/>
      <c r="J24" s="34"/>
      <c r="K24" s="34"/>
      <c r="L24" s="34"/>
      <c r="M24" s="34"/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34"/>
      <c r="J25" s="34"/>
      <c r="K25" s="34"/>
      <c r="L25" s="34"/>
      <c r="M25" s="34"/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34"/>
      <c r="J26" s="34"/>
      <c r="K26" s="34"/>
      <c r="L26" s="34"/>
      <c r="M26" s="34"/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3">
        <v>50.1</v>
      </c>
      <c r="F27" s="55">
        <v>15.901411250248362</v>
      </c>
      <c r="G27" s="55">
        <v>34.8646431501232</v>
      </c>
      <c r="H27" s="34"/>
      <c r="I27" s="34"/>
      <c r="J27" s="34"/>
      <c r="K27" s="34"/>
      <c r="L27" s="34"/>
      <c r="M27" s="34"/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34"/>
      <c r="J28" s="34"/>
      <c r="K28" s="34"/>
      <c r="L28" s="34"/>
      <c r="M28" s="34"/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34"/>
      <c r="J29" s="34"/>
      <c r="K29" s="34"/>
      <c r="L29" s="34"/>
      <c r="M29" s="34"/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34"/>
      <c r="J30" s="34"/>
      <c r="K30" s="34"/>
      <c r="L30" s="34"/>
      <c r="M30" s="34"/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34"/>
      <c r="J31" s="34"/>
      <c r="K31" s="34"/>
      <c r="L31" s="34"/>
      <c r="M31" s="34"/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34"/>
      <c r="J32" s="34"/>
      <c r="K32" s="34"/>
      <c r="L32" s="34"/>
      <c r="M32" s="34"/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3">
        <v>54.1</v>
      </c>
      <c r="F33" s="55">
        <v>19.75113569030221</v>
      </c>
      <c r="G33" s="55">
        <v>16.559718484785655</v>
      </c>
      <c r="H33" s="34"/>
      <c r="I33" s="34"/>
      <c r="J33" s="34"/>
      <c r="K33" s="34"/>
      <c r="L33" s="34"/>
      <c r="M33" s="34"/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4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34"/>
      <c r="J34" s="34"/>
      <c r="K34" s="34"/>
      <c r="L34" s="34"/>
      <c r="M34" s="34"/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5"/>
      <c r="D35" s="60">
        <v>53.13914583743318</v>
      </c>
      <c r="E35" s="65"/>
      <c r="F35" s="67">
        <v>26.225539640912313</v>
      </c>
      <c r="G35" s="65"/>
      <c r="H35" s="47"/>
      <c r="I35" s="47"/>
      <c r="J35" s="65"/>
      <c r="K35" s="47"/>
      <c r="L35" s="65"/>
      <c r="M35" s="47"/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48">
        <f t="shared" si="0"/>
        <v>0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35">
        <f t="shared" si="1"/>
        <v>0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</v>
      </c>
      <c r="J39" s="39">
        <f>((COUNTA(J5:J35)/30))</f>
        <v>0</v>
      </c>
      <c r="K39" s="39">
        <f>((COUNTA(K5:K35)/31))</f>
        <v>0</v>
      </c>
      <c r="L39" s="39">
        <f>((COUNTA(L5:L35)/30))</f>
        <v>0</v>
      </c>
      <c r="M39" s="40">
        <f>((COUNTA(M5:M35)/31))</f>
        <v>0</v>
      </c>
    </row>
    <row r="40" spans="1:13" ht="13.5" thickBot="1">
      <c r="A40" s="33" t="s">
        <v>23</v>
      </c>
      <c r="B40" s="77">
        <f>AVERAGE(G39:M39)</f>
        <v>0.22119815668202764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0</v>
      </c>
      <c r="J41" s="42">
        <f t="shared" si="2"/>
        <v>0</v>
      </c>
      <c r="K41" s="42">
        <f t="shared" si="2"/>
        <v>0</v>
      </c>
      <c r="L41" s="42">
        <f t="shared" si="2"/>
        <v>0</v>
      </c>
      <c r="M41" s="43">
        <f t="shared" si="2"/>
        <v>0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0</v>
      </c>
      <c r="J42" s="42">
        <f t="shared" si="3"/>
        <v>0</v>
      </c>
      <c r="K42" s="42">
        <f t="shared" si="3"/>
        <v>0</v>
      </c>
      <c r="L42" s="42">
        <f t="shared" si="3"/>
        <v>0</v>
      </c>
      <c r="M42" s="43">
        <f t="shared" si="3"/>
        <v>0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 t="e">
        <f t="shared" si="4"/>
        <v>#DIV/0!</v>
      </c>
      <c r="J43" s="37" t="e">
        <f t="shared" si="4"/>
        <v>#DIV/0!</v>
      </c>
      <c r="K43" s="37" t="e">
        <f t="shared" si="4"/>
        <v>#DIV/0!</v>
      </c>
      <c r="L43" s="37" t="e">
        <f t="shared" si="4"/>
        <v>#DIV/0!</v>
      </c>
      <c r="M43" s="38" t="e">
        <f t="shared" si="4"/>
        <v>#DIV/0!</v>
      </c>
    </row>
    <row r="44" spans="1:13" ht="13.5" thickBot="1">
      <c r="A44" s="5" t="s">
        <v>14</v>
      </c>
      <c r="B44" s="73">
        <f>AVERAGE(B5:M35)</f>
        <v>36.96271314985236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5"/>
    </row>
    <row r="45" spans="1:13" ht="20.25" customHeight="1">
      <c r="A45" s="6" t="s">
        <v>25</v>
      </c>
      <c r="B45" s="24">
        <f>SUM(B37:M37)</f>
        <v>20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30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77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2004-08-03T07:27:12Z</cp:lastPrinted>
  <dcterms:created xsi:type="dcterms:W3CDTF">2003-12-04T08:23:48Z</dcterms:created>
  <dcterms:modified xsi:type="dcterms:W3CDTF">2005-04-14T09:08:02Z</dcterms:modified>
  <cp:category/>
  <cp:version/>
  <cp:contentType/>
  <cp:contentStatus/>
</cp:coreProperties>
</file>