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3615" windowHeight="7305" firstSheet="5" activeTab="10"/>
  </bookViews>
  <sheets>
    <sheet name="gennaio 2007" sheetId="1" r:id="rId1"/>
    <sheet name="febbraio 2007" sheetId="2" r:id="rId2"/>
    <sheet name="marzo 2007" sheetId="3" r:id="rId3"/>
    <sheet name="aprile 2007" sheetId="4" r:id="rId4"/>
    <sheet name="marzo aprile 2007" sheetId="5" r:id="rId5"/>
    <sheet name="maggio 2007" sheetId="6" r:id="rId6"/>
    <sheet name="giugno 2007" sheetId="7" r:id="rId7"/>
    <sheet name="luglio 2007" sheetId="8" r:id="rId8"/>
    <sheet name="agosto 2007" sheetId="9" r:id="rId9"/>
    <sheet name="Dati" sheetId="10" r:id="rId10"/>
    <sheet name="statistiche delle misure" sheetId="11" r:id="rId11"/>
  </sheets>
  <definedNames/>
  <calcPr fullCalcOnLoad="1"/>
</workbook>
</file>

<file path=xl/sharedStrings.xml><?xml version="1.0" encoding="utf-8"?>
<sst xmlns="http://schemas.openxmlformats.org/spreadsheetml/2006/main" count="19" uniqueCount="19">
  <si>
    <t>Mezzo mobile Civitanova "Vicolo Marte" - media giornaliera</t>
  </si>
  <si>
    <t>Macerata "Collevario" - media giornaliera</t>
  </si>
  <si>
    <t>Civitanova "Ippodromo S. Marone" - media giornaliera</t>
  </si>
  <si>
    <t>val &gt;50</t>
  </si>
  <si>
    <t>Macerata "Piazza della Vittoria"</t>
  </si>
  <si>
    <t>Civitanova "Cecchetti"</t>
  </si>
  <si>
    <t>Macerata "Piazza della Vittoria" PM2.5</t>
  </si>
  <si>
    <t>Macerata "Collevario" PM2.5</t>
  </si>
  <si>
    <t>Civitanova "Ippodromo S. Marone" PM2.5</t>
  </si>
  <si>
    <t>data</t>
  </si>
  <si>
    <t>ora</t>
  </si>
  <si>
    <t>Precipitazioni Civitanova M. (mm di pioggia)</t>
  </si>
  <si>
    <t>Mezzo mobile Mogliano - media giornaliera</t>
  </si>
  <si>
    <t>MM Civitanova "Vicolo Marte" - media giornaliera PM2.5</t>
  </si>
  <si>
    <t>MM Mogliano - media giornaliera PM2.5</t>
  </si>
  <si>
    <t>Mezzo mobile Montecassiano - media giornaliera</t>
  </si>
  <si>
    <t>misure valide o effettuate dal 01/01/2007</t>
  </si>
  <si>
    <t>% dei valori medi di 24 ore rilevati dal 01/01/2007</t>
  </si>
  <si>
    <t>media dei valori medi rilevati (in ug/mc) dal 01/01/2007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</si>
</sst>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  <numFmt numFmtId="172" formatCode="[$-410]dddd\ d\ mmmm\ yyyy"/>
    <numFmt numFmtId="173" formatCode="dd/mm/yy;@"/>
    <numFmt numFmtId="174" formatCode="d/m/yy;@"/>
    <numFmt numFmtId="175" formatCode="mmm\-yyyy"/>
    <numFmt numFmtId="176" formatCode="#,##0.0"/>
    <numFmt numFmtId="177" formatCode="h\.mm\.ss"/>
    <numFmt numFmtId="178" formatCode="[$-409]h:mm:ss\ AM/PM;@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14">
    <font>
      <sz val="10"/>
      <name val="Arial"/>
      <family val="0"/>
    </font>
    <font>
      <sz val="8"/>
      <name val="Arial"/>
      <family val="2"/>
    </font>
    <font>
      <u val="single"/>
      <sz val="9.5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1.5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25"/>
      <name val="Arial"/>
      <family val="0"/>
    </font>
    <font>
      <sz val="9.25"/>
      <name val="Arial"/>
      <family val="0"/>
    </font>
    <font>
      <sz val="9.75"/>
      <name val="Arial"/>
      <family val="2"/>
    </font>
    <font>
      <sz val="8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textRotation="90" wrapText="1"/>
    </xf>
    <xf numFmtId="173" fontId="0" fillId="0" borderId="0" xfId="0" applyNumberFormat="1" applyAlignment="1">
      <alignment horizontal="center" textRotation="90" wrapText="1"/>
    </xf>
    <xf numFmtId="49" fontId="0" fillId="0" borderId="0" xfId="0" applyNumberFormat="1" applyAlignment="1">
      <alignment horizontal="center" textRotation="90" wrapText="1"/>
    </xf>
    <xf numFmtId="171" fontId="0" fillId="0" borderId="0" xfId="0" applyNumberFormat="1" applyAlignment="1">
      <alignment horizontal="center" textRotation="90" wrapText="1"/>
    </xf>
    <xf numFmtId="173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73" fontId="4" fillId="0" borderId="0" xfId="0" applyNumberFormat="1" applyFont="1" applyAlignment="1">
      <alignment horizontal="center"/>
    </xf>
    <xf numFmtId="0" fontId="3" fillId="2" borderId="0" xfId="0" applyNumberFormat="1" applyFont="1" applyFill="1" applyAlignment="1">
      <alignment horizontal="center"/>
    </xf>
    <xf numFmtId="178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 wrapText="1"/>
    </xf>
    <xf numFmtId="171" fontId="0" fillId="0" borderId="0" xfId="0" applyNumberFormat="1" applyAlignment="1">
      <alignment wrapText="1"/>
    </xf>
    <xf numFmtId="171" fontId="0" fillId="0" borderId="0" xfId="0" applyNumberFormat="1" applyAlignment="1">
      <alignment/>
    </xf>
    <xf numFmtId="171" fontId="0" fillId="0" borderId="0" xfId="0" applyNumberFormat="1" applyAlignment="1">
      <alignment horizontal="center" textRotation="90"/>
    </xf>
    <xf numFmtId="171" fontId="0" fillId="0" borderId="0" xfId="0" applyNumberFormat="1" applyAlignment="1">
      <alignment horizontal="right"/>
    </xf>
    <xf numFmtId="171" fontId="0" fillId="0" borderId="0" xfId="0" applyNumberFormat="1" applyAlignment="1">
      <alignment/>
    </xf>
    <xf numFmtId="173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2" fontId="0" fillId="0" borderId="0" xfId="0" applyNumberForma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8000"/>
      <rgbColor rgb="00FF00FF"/>
      <rgbColor rgb="00FFFF00"/>
      <rgbColor rgb="000099FF"/>
      <rgbColor rgb="00FF9933"/>
      <rgbColor rgb="0099FF66"/>
      <rgbColor rgb="000000CC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chartsheet" Target="chart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PM10 valori medi di 24 ore, rilevati nel mese di gennaio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0775"/>
          <c:w val="0.9325"/>
          <c:h val="0.8745"/>
        </c:manualLayout>
      </c:layout>
      <c:lineChart>
        <c:grouping val="standard"/>
        <c:varyColors val="0"/>
        <c:ser>
          <c:idx val="4"/>
          <c:order val="0"/>
          <c:tx>
            <c:strRef>
              <c:f>Dati!$I$1</c:f>
              <c:strCache>
                <c:ptCount val="1"/>
                <c:pt idx="0">
                  <c:v>Civitanova "Cecchetti"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Dati!$A$2:$A$32</c:f>
              <c:strCache>
                <c:ptCount val="31"/>
                <c:pt idx="0">
                  <c:v>39083.041666666664</c:v>
                </c:pt>
                <c:pt idx="1">
                  <c:v>39084.042349537034</c:v>
                </c:pt>
                <c:pt idx="2">
                  <c:v>39085.042349537034</c:v>
                </c:pt>
                <c:pt idx="3">
                  <c:v>39086.042349537034</c:v>
                </c:pt>
                <c:pt idx="4">
                  <c:v>39087.042349537034</c:v>
                </c:pt>
                <c:pt idx="5">
                  <c:v>39088.042349537034</c:v>
                </c:pt>
                <c:pt idx="6">
                  <c:v>39089.042349537034</c:v>
                </c:pt>
                <c:pt idx="7">
                  <c:v>39090.042349537034</c:v>
                </c:pt>
                <c:pt idx="8">
                  <c:v>39091.042349537034</c:v>
                </c:pt>
                <c:pt idx="9">
                  <c:v>39092.042349537034</c:v>
                </c:pt>
                <c:pt idx="10">
                  <c:v>39093.042349537034</c:v>
                </c:pt>
                <c:pt idx="11">
                  <c:v>39094.042349537034</c:v>
                </c:pt>
                <c:pt idx="12">
                  <c:v>39095.042349537034</c:v>
                </c:pt>
                <c:pt idx="13">
                  <c:v>39096.042349537034</c:v>
                </c:pt>
                <c:pt idx="14">
                  <c:v>39097.042349537034</c:v>
                </c:pt>
                <c:pt idx="15">
                  <c:v>39098.042349537034</c:v>
                </c:pt>
                <c:pt idx="16">
                  <c:v>39099.042349537034</c:v>
                </c:pt>
                <c:pt idx="17">
                  <c:v>39100.042349537034</c:v>
                </c:pt>
                <c:pt idx="18">
                  <c:v>39101.042349537034</c:v>
                </c:pt>
                <c:pt idx="19">
                  <c:v>39102.042349537034</c:v>
                </c:pt>
                <c:pt idx="20">
                  <c:v>39103.042349537034</c:v>
                </c:pt>
                <c:pt idx="21">
                  <c:v>39104.042349537034</c:v>
                </c:pt>
                <c:pt idx="22">
                  <c:v>39105.042349537034</c:v>
                </c:pt>
                <c:pt idx="23">
                  <c:v>39106.042349537034</c:v>
                </c:pt>
                <c:pt idx="24">
                  <c:v>39107.042349537034</c:v>
                </c:pt>
                <c:pt idx="25">
                  <c:v>39108.042349537034</c:v>
                </c:pt>
                <c:pt idx="26">
                  <c:v>39109.042349537034</c:v>
                </c:pt>
                <c:pt idx="27">
                  <c:v>39110.042349537034</c:v>
                </c:pt>
                <c:pt idx="28">
                  <c:v>39111.042349537034</c:v>
                </c:pt>
                <c:pt idx="29">
                  <c:v>39112.042349537034</c:v>
                </c:pt>
                <c:pt idx="30">
                  <c:v>39113.042349537034</c:v>
                </c:pt>
              </c:strCache>
            </c:strRef>
          </c:cat>
          <c:val>
            <c:numRef>
              <c:f>Dati!$I$2:$I$32</c:f>
              <c:numCache>
                <c:ptCount val="31"/>
                <c:pt idx="0">
                  <c:v>69.44</c:v>
                </c:pt>
                <c:pt idx="1">
                  <c:v>38.04</c:v>
                </c:pt>
                <c:pt idx="2">
                  <c:v>41.98</c:v>
                </c:pt>
                <c:pt idx="3">
                  <c:v>42.75</c:v>
                </c:pt>
                <c:pt idx="4">
                  <c:v>79.18</c:v>
                </c:pt>
                <c:pt idx="5">
                  <c:v>79.16</c:v>
                </c:pt>
                <c:pt idx="6">
                  <c:v>73.96</c:v>
                </c:pt>
                <c:pt idx="7">
                  <c:v>83.55</c:v>
                </c:pt>
                <c:pt idx="8">
                  <c:v>88.84</c:v>
                </c:pt>
                <c:pt idx="9">
                  <c:v>83.15</c:v>
                </c:pt>
                <c:pt idx="10">
                  <c:v>82.1</c:v>
                </c:pt>
                <c:pt idx="11">
                  <c:v>62.96</c:v>
                </c:pt>
                <c:pt idx="12">
                  <c:v>60.54</c:v>
                </c:pt>
                <c:pt idx="13">
                  <c:v>61.08</c:v>
                </c:pt>
                <c:pt idx="14">
                  <c:v>61.19</c:v>
                </c:pt>
                <c:pt idx="15">
                  <c:v>89.95</c:v>
                </c:pt>
                <c:pt idx="16">
                  <c:v>97.08</c:v>
                </c:pt>
                <c:pt idx="17">
                  <c:v>68.09</c:v>
                </c:pt>
                <c:pt idx="18">
                  <c:v>46.74</c:v>
                </c:pt>
                <c:pt idx="19">
                  <c:v>49.36</c:v>
                </c:pt>
                <c:pt idx="20">
                  <c:v>56.96</c:v>
                </c:pt>
                <c:pt idx="21">
                  <c:v>66.78</c:v>
                </c:pt>
                <c:pt idx="22">
                  <c:v>67.5</c:v>
                </c:pt>
                <c:pt idx="23">
                  <c:v>25.17</c:v>
                </c:pt>
                <c:pt idx="24">
                  <c:v>36.74</c:v>
                </c:pt>
                <c:pt idx="25">
                  <c:v>39.9</c:v>
                </c:pt>
                <c:pt idx="26">
                  <c:v>57.29</c:v>
                </c:pt>
                <c:pt idx="27">
                  <c:v>28.15</c:v>
                </c:pt>
                <c:pt idx="28">
                  <c:v>43.27</c:v>
                </c:pt>
                <c:pt idx="29">
                  <c:v>71.59</c:v>
                </c:pt>
                <c:pt idx="30">
                  <c:v>126.24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Dati!$H$1</c:f>
              <c:strCache>
                <c:ptCount val="1"/>
                <c:pt idx="0">
                  <c:v>Macerata "Piazza della Vittoria"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Dati!$A$2:$A$32</c:f>
              <c:strCache>
                <c:ptCount val="31"/>
                <c:pt idx="0">
                  <c:v>39083.041666666664</c:v>
                </c:pt>
                <c:pt idx="1">
                  <c:v>39084.042349537034</c:v>
                </c:pt>
                <c:pt idx="2">
                  <c:v>39085.042349537034</c:v>
                </c:pt>
                <c:pt idx="3">
                  <c:v>39086.042349537034</c:v>
                </c:pt>
                <c:pt idx="4">
                  <c:v>39087.042349537034</c:v>
                </c:pt>
                <c:pt idx="5">
                  <c:v>39088.042349537034</c:v>
                </c:pt>
                <c:pt idx="6">
                  <c:v>39089.042349537034</c:v>
                </c:pt>
                <c:pt idx="7">
                  <c:v>39090.042349537034</c:v>
                </c:pt>
                <c:pt idx="8">
                  <c:v>39091.042349537034</c:v>
                </c:pt>
                <c:pt idx="9">
                  <c:v>39092.042349537034</c:v>
                </c:pt>
                <c:pt idx="10">
                  <c:v>39093.042349537034</c:v>
                </c:pt>
                <c:pt idx="11">
                  <c:v>39094.042349537034</c:v>
                </c:pt>
                <c:pt idx="12">
                  <c:v>39095.042349537034</c:v>
                </c:pt>
                <c:pt idx="13">
                  <c:v>39096.042349537034</c:v>
                </c:pt>
                <c:pt idx="14">
                  <c:v>39097.042349537034</c:v>
                </c:pt>
                <c:pt idx="15">
                  <c:v>39098.042349537034</c:v>
                </c:pt>
                <c:pt idx="16">
                  <c:v>39099.042349537034</c:v>
                </c:pt>
                <c:pt idx="17">
                  <c:v>39100.042349537034</c:v>
                </c:pt>
                <c:pt idx="18">
                  <c:v>39101.042349537034</c:v>
                </c:pt>
                <c:pt idx="19">
                  <c:v>39102.042349537034</c:v>
                </c:pt>
                <c:pt idx="20">
                  <c:v>39103.042349537034</c:v>
                </c:pt>
                <c:pt idx="21">
                  <c:v>39104.042349537034</c:v>
                </c:pt>
                <c:pt idx="22">
                  <c:v>39105.042349537034</c:v>
                </c:pt>
                <c:pt idx="23">
                  <c:v>39106.042349537034</c:v>
                </c:pt>
                <c:pt idx="24">
                  <c:v>39107.042349537034</c:v>
                </c:pt>
                <c:pt idx="25">
                  <c:v>39108.042349537034</c:v>
                </c:pt>
                <c:pt idx="26">
                  <c:v>39109.042349537034</c:v>
                </c:pt>
                <c:pt idx="27">
                  <c:v>39110.042349537034</c:v>
                </c:pt>
                <c:pt idx="28">
                  <c:v>39111.042349537034</c:v>
                </c:pt>
                <c:pt idx="29">
                  <c:v>39112.042349537034</c:v>
                </c:pt>
                <c:pt idx="30">
                  <c:v>39113.042349537034</c:v>
                </c:pt>
              </c:strCache>
            </c:strRef>
          </c:cat>
          <c:val>
            <c:numRef>
              <c:f>Dati!$H$2:$H$32</c:f>
              <c:numCache>
                <c:ptCount val="31"/>
                <c:pt idx="0">
                  <c:v>15.76</c:v>
                </c:pt>
                <c:pt idx="1">
                  <c:v>21.5</c:v>
                </c:pt>
                <c:pt idx="2">
                  <c:v>19.58</c:v>
                </c:pt>
                <c:pt idx="3">
                  <c:v>16.05</c:v>
                </c:pt>
                <c:pt idx="4">
                  <c:v>44.03</c:v>
                </c:pt>
                <c:pt idx="5">
                  <c:v>46.99</c:v>
                </c:pt>
                <c:pt idx="6">
                  <c:v>21.79</c:v>
                </c:pt>
                <c:pt idx="7">
                  <c:v>31.85</c:v>
                </c:pt>
                <c:pt idx="8">
                  <c:v>36.52</c:v>
                </c:pt>
                <c:pt idx="9">
                  <c:v>39.49</c:v>
                </c:pt>
                <c:pt idx="10">
                  <c:v>21.36</c:v>
                </c:pt>
                <c:pt idx="11">
                  <c:v>43.17</c:v>
                </c:pt>
                <c:pt idx="12">
                  <c:v>63.14</c:v>
                </c:pt>
                <c:pt idx="13">
                  <c:v>47.75</c:v>
                </c:pt>
                <c:pt idx="14">
                  <c:v>48.38</c:v>
                </c:pt>
                <c:pt idx="15">
                  <c:v>71.44</c:v>
                </c:pt>
                <c:pt idx="16">
                  <c:v>59.43</c:v>
                </c:pt>
                <c:pt idx="17">
                  <c:v>26.49</c:v>
                </c:pt>
                <c:pt idx="18">
                  <c:v>26.07</c:v>
                </c:pt>
                <c:pt idx="19">
                  <c:v>36.53</c:v>
                </c:pt>
                <c:pt idx="20">
                  <c:v>29.12</c:v>
                </c:pt>
                <c:pt idx="21">
                  <c:v>52.58</c:v>
                </c:pt>
                <c:pt idx="22">
                  <c:v>47.27</c:v>
                </c:pt>
                <c:pt idx="23">
                  <c:v>18.24</c:v>
                </c:pt>
                <c:pt idx="24">
                  <c:v>21.25</c:v>
                </c:pt>
                <c:pt idx="25">
                  <c:v>24.02</c:v>
                </c:pt>
                <c:pt idx="26">
                  <c:v>36.73</c:v>
                </c:pt>
                <c:pt idx="27">
                  <c:v>12.8</c:v>
                </c:pt>
                <c:pt idx="28">
                  <c:v>17.7</c:v>
                </c:pt>
                <c:pt idx="29">
                  <c:v>49.47</c:v>
                </c:pt>
                <c:pt idx="30">
                  <c:v>112.31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Dati!$C$1</c:f>
              <c:strCache>
                <c:ptCount val="1"/>
                <c:pt idx="0">
                  <c:v>Mezzo mobile Civitanova "Vicolo Marte" - media giornaliera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Dati!$A$2:$A$32</c:f>
              <c:strCache>
                <c:ptCount val="31"/>
                <c:pt idx="0">
                  <c:v>39083.041666666664</c:v>
                </c:pt>
                <c:pt idx="1">
                  <c:v>39084.042349537034</c:v>
                </c:pt>
                <c:pt idx="2">
                  <c:v>39085.042349537034</c:v>
                </c:pt>
                <c:pt idx="3">
                  <c:v>39086.042349537034</c:v>
                </c:pt>
                <c:pt idx="4">
                  <c:v>39087.042349537034</c:v>
                </c:pt>
                <c:pt idx="5">
                  <c:v>39088.042349537034</c:v>
                </c:pt>
                <c:pt idx="6">
                  <c:v>39089.042349537034</c:v>
                </c:pt>
                <c:pt idx="7">
                  <c:v>39090.042349537034</c:v>
                </c:pt>
                <c:pt idx="8">
                  <c:v>39091.042349537034</c:v>
                </c:pt>
                <c:pt idx="9">
                  <c:v>39092.042349537034</c:v>
                </c:pt>
                <c:pt idx="10">
                  <c:v>39093.042349537034</c:v>
                </c:pt>
                <c:pt idx="11">
                  <c:v>39094.042349537034</c:v>
                </c:pt>
                <c:pt idx="12">
                  <c:v>39095.042349537034</c:v>
                </c:pt>
                <c:pt idx="13">
                  <c:v>39096.042349537034</c:v>
                </c:pt>
                <c:pt idx="14">
                  <c:v>39097.042349537034</c:v>
                </c:pt>
                <c:pt idx="15">
                  <c:v>39098.042349537034</c:v>
                </c:pt>
                <c:pt idx="16">
                  <c:v>39099.042349537034</c:v>
                </c:pt>
                <c:pt idx="17">
                  <c:v>39100.042349537034</c:v>
                </c:pt>
                <c:pt idx="18">
                  <c:v>39101.042349537034</c:v>
                </c:pt>
                <c:pt idx="19">
                  <c:v>39102.042349537034</c:v>
                </c:pt>
                <c:pt idx="20">
                  <c:v>39103.042349537034</c:v>
                </c:pt>
                <c:pt idx="21">
                  <c:v>39104.042349537034</c:v>
                </c:pt>
                <c:pt idx="22">
                  <c:v>39105.042349537034</c:v>
                </c:pt>
                <c:pt idx="23">
                  <c:v>39106.042349537034</c:v>
                </c:pt>
                <c:pt idx="24">
                  <c:v>39107.042349537034</c:v>
                </c:pt>
                <c:pt idx="25">
                  <c:v>39108.042349537034</c:v>
                </c:pt>
                <c:pt idx="26">
                  <c:v>39109.042349537034</c:v>
                </c:pt>
                <c:pt idx="27">
                  <c:v>39110.042349537034</c:v>
                </c:pt>
                <c:pt idx="28">
                  <c:v>39111.042349537034</c:v>
                </c:pt>
                <c:pt idx="29">
                  <c:v>39112.042349537034</c:v>
                </c:pt>
                <c:pt idx="30">
                  <c:v>39113.042349537034</c:v>
                </c:pt>
              </c:strCache>
            </c:strRef>
          </c:cat>
          <c:val>
            <c:numRef>
              <c:f>Dati!$C$2:$C$32</c:f>
              <c:numCache>
                <c:ptCount val="31"/>
                <c:pt idx="1">
                  <c:v>9.24773487837418</c:v>
                </c:pt>
                <c:pt idx="3">
                  <c:v>29.4103371302287</c:v>
                </c:pt>
                <c:pt idx="4">
                  <c:v>42.4219160079956</c:v>
                </c:pt>
                <c:pt idx="5">
                  <c:v>35.6860647996267</c:v>
                </c:pt>
                <c:pt idx="6">
                  <c:v>37.7991057634354</c:v>
                </c:pt>
                <c:pt idx="7">
                  <c:v>42.8286354541779</c:v>
                </c:pt>
                <c:pt idx="8">
                  <c:v>38.872589190801</c:v>
                </c:pt>
                <c:pt idx="9">
                  <c:v>40.8145169814428</c:v>
                </c:pt>
                <c:pt idx="10">
                  <c:v>44.0800069967906</c:v>
                </c:pt>
                <c:pt idx="11">
                  <c:v>32.7302587628365</c:v>
                </c:pt>
                <c:pt idx="12">
                  <c:v>29.1423226197561</c:v>
                </c:pt>
                <c:pt idx="13">
                  <c:v>26.0007861455282</c:v>
                </c:pt>
                <c:pt idx="14">
                  <c:v>22.1445931593577</c:v>
                </c:pt>
                <c:pt idx="15">
                  <c:v>39.8923779215132</c:v>
                </c:pt>
                <c:pt idx="16">
                  <c:v>43.635303179423</c:v>
                </c:pt>
                <c:pt idx="17">
                  <c:v>32.4381020466487</c:v>
                </c:pt>
                <c:pt idx="18">
                  <c:v>28.4188379049301</c:v>
                </c:pt>
                <c:pt idx="19">
                  <c:v>26.5842778285344</c:v>
                </c:pt>
                <c:pt idx="20">
                  <c:v>35.778359969457</c:v>
                </c:pt>
                <c:pt idx="21">
                  <c:v>41.4508228302002</c:v>
                </c:pt>
                <c:pt idx="22">
                  <c:v>43.8470718959967</c:v>
                </c:pt>
                <c:pt idx="23">
                  <c:v>15.9911062990626</c:v>
                </c:pt>
                <c:pt idx="24">
                  <c:v>23.7948910097281</c:v>
                </c:pt>
                <c:pt idx="25">
                  <c:v>21.5129253466924</c:v>
                </c:pt>
                <c:pt idx="26">
                  <c:v>28.8379550774892</c:v>
                </c:pt>
                <c:pt idx="27">
                  <c:v>13.387259542942</c:v>
                </c:pt>
                <c:pt idx="28">
                  <c:v>29.1475708782673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Dati!$F$1</c:f>
              <c:strCache>
                <c:ptCount val="1"/>
                <c:pt idx="0">
                  <c:v>Macerata "Collevario" - media giornaliera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Dati!$A$2:$A$32</c:f>
              <c:strCache>
                <c:ptCount val="31"/>
                <c:pt idx="0">
                  <c:v>39083.041666666664</c:v>
                </c:pt>
                <c:pt idx="1">
                  <c:v>39084.042349537034</c:v>
                </c:pt>
                <c:pt idx="2">
                  <c:v>39085.042349537034</c:v>
                </c:pt>
                <c:pt idx="3">
                  <c:v>39086.042349537034</c:v>
                </c:pt>
                <c:pt idx="4">
                  <c:v>39087.042349537034</c:v>
                </c:pt>
                <c:pt idx="5">
                  <c:v>39088.042349537034</c:v>
                </c:pt>
                <c:pt idx="6">
                  <c:v>39089.042349537034</c:v>
                </c:pt>
                <c:pt idx="7">
                  <c:v>39090.042349537034</c:v>
                </c:pt>
                <c:pt idx="8">
                  <c:v>39091.042349537034</c:v>
                </c:pt>
                <c:pt idx="9">
                  <c:v>39092.042349537034</c:v>
                </c:pt>
                <c:pt idx="10">
                  <c:v>39093.042349537034</c:v>
                </c:pt>
                <c:pt idx="11">
                  <c:v>39094.042349537034</c:v>
                </c:pt>
                <c:pt idx="12">
                  <c:v>39095.042349537034</c:v>
                </c:pt>
                <c:pt idx="13">
                  <c:v>39096.042349537034</c:v>
                </c:pt>
                <c:pt idx="14">
                  <c:v>39097.042349537034</c:v>
                </c:pt>
                <c:pt idx="15">
                  <c:v>39098.042349537034</c:v>
                </c:pt>
                <c:pt idx="16">
                  <c:v>39099.042349537034</c:v>
                </c:pt>
                <c:pt idx="17">
                  <c:v>39100.042349537034</c:v>
                </c:pt>
                <c:pt idx="18">
                  <c:v>39101.042349537034</c:v>
                </c:pt>
                <c:pt idx="19">
                  <c:v>39102.042349537034</c:v>
                </c:pt>
                <c:pt idx="20">
                  <c:v>39103.042349537034</c:v>
                </c:pt>
                <c:pt idx="21">
                  <c:v>39104.042349537034</c:v>
                </c:pt>
                <c:pt idx="22">
                  <c:v>39105.042349537034</c:v>
                </c:pt>
                <c:pt idx="23">
                  <c:v>39106.042349537034</c:v>
                </c:pt>
                <c:pt idx="24">
                  <c:v>39107.042349537034</c:v>
                </c:pt>
                <c:pt idx="25">
                  <c:v>39108.042349537034</c:v>
                </c:pt>
                <c:pt idx="26">
                  <c:v>39109.042349537034</c:v>
                </c:pt>
                <c:pt idx="27">
                  <c:v>39110.042349537034</c:v>
                </c:pt>
                <c:pt idx="28">
                  <c:v>39111.042349537034</c:v>
                </c:pt>
                <c:pt idx="29">
                  <c:v>39112.042349537034</c:v>
                </c:pt>
                <c:pt idx="30">
                  <c:v>39113.042349537034</c:v>
                </c:pt>
              </c:strCache>
            </c:strRef>
          </c:cat>
          <c:val>
            <c:numRef>
              <c:f>Dati!$F$2:$F$32</c:f>
              <c:numCache>
                <c:ptCount val="31"/>
                <c:pt idx="0">
                  <c:v>9.98175584276517</c:v>
                </c:pt>
                <c:pt idx="1">
                  <c:v>9.24773487837418</c:v>
                </c:pt>
                <c:pt idx="2">
                  <c:v>13.3254360159238</c:v>
                </c:pt>
                <c:pt idx="3">
                  <c:v>10.7075883626938</c:v>
                </c:pt>
                <c:pt idx="4">
                  <c:v>31.0122630993525</c:v>
                </c:pt>
                <c:pt idx="5">
                  <c:v>21.5967138331869</c:v>
                </c:pt>
                <c:pt idx="6">
                  <c:v>14.4432754715284</c:v>
                </c:pt>
                <c:pt idx="7">
                  <c:v>15.7624043126901</c:v>
                </c:pt>
                <c:pt idx="8">
                  <c:v>24.218576023976</c:v>
                </c:pt>
                <c:pt idx="9">
                  <c:v>31.6885861106541</c:v>
                </c:pt>
                <c:pt idx="10">
                  <c:v>9.13300779591436</c:v>
                </c:pt>
                <c:pt idx="11">
                  <c:v>25.7774823506673</c:v>
                </c:pt>
                <c:pt idx="12">
                  <c:v>28.8473836580912</c:v>
                </c:pt>
                <c:pt idx="13">
                  <c:v>22.2517852385839</c:v>
                </c:pt>
                <c:pt idx="14">
                  <c:v>19.7404420773188</c:v>
                </c:pt>
                <c:pt idx="16">
                  <c:v>27.2063757578532</c:v>
                </c:pt>
                <c:pt idx="17">
                  <c:v>11.3605852524439</c:v>
                </c:pt>
                <c:pt idx="18">
                  <c:v>18.1905297835668</c:v>
                </c:pt>
                <c:pt idx="19">
                  <c:v>21.8716032505035</c:v>
                </c:pt>
                <c:pt idx="20">
                  <c:v>16.251672744751</c:v>
                </c:pt>
                <c:pt idx="21">
                  <c:v>31.5626060962677</c:v>
                </c:pt>
                <c:pt idx="22">
                  <c:v>22.6412124400553</c:v>
                </c:pt>
                <c:pt idx="23">
                  <c:v>8.80207374443611</c:v>
                </c:pt>
                <c:pt idx="24">
                  <c:v>12.9760098854701</c:v>
                </c:pt>
                <c:pt idx="25">
                  <c:v>10.4462141990662</c:v>
                </c:pt>
                <c:pt idx="26">
                  <c:v>17.5257457494736</c:v>
                </c:pt>
                <c:pt idx="27">
                  <c:v>8.46906281014284</c:v>
                </c:pt>
                <c:pt idx="28">
                  <c:v>10.2178644736608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Dati!$G$1</c:f>
              <c:strCache>
                <c:ptCount val="1"/>
                <c:pt idx="0">
                  <c:v>Civitanova "Ippodromo S. Marone" - media giornaliera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Dati!$A$2:$A$32</c:f>
              <c:strCache>
                <c:ptCount val="31"/>
                <c:pt idx="0">
                  <c:v>39083.041666666664</c:v>
                </c:pt>
                <c:pt idx="1">
                  <c:v>39084.042349537034</c:v>
                </c:pt>
                <c:pt idx="2">
                  <c:v>39085.042349537034</c:v>
                </c:pt>
                <c:pt idx="3">
                  <c:v>39086.042349537034</c:v>
                </c:pt>
                <c:pt idx="4">
                  <c:v>39087.042349537034</c:v>
                </c:pt>
                <c:pt idx="5">
                  <c:v>39088.042349537034</c:v>
                </c:pt>
                <c:pt idx="6">
                  <c:v>39089.042349537034</c:v>
                </c:pt>
                <c:pt idx="7">
                  <c:v>39090.042349537034</c:v>
                </c:pt>
                <c:pt idx="8">
                  <c:v>39091.042349537034</c:v>
                </c:pt>
                <c:pt idx="9">
                  <c:v>39092.042349537034</c:v>
                </c:pt>
                <c:pt idx="10">
                  <c:v>39093.042349537034</c:v>
                </c:pt>
                <c:pt idx="11">
                  <c:v>39094.042349537034</c:v>
                </c:pt>
                <c:pt idx="12">
                  <c:v>39095.042349537034</c:v>
                </c:pt>
                <c:pt idx="13">
                  <c:v>39096.042349537034</c:v>
                </c:pt>
                <c:pt idx="14">
                  <c:v>39097.042349537034</c:v>
                </c:pt>
                <c:pt idx="15">
                  <c:v>39098.042349537034</c:v>
                </c:pt>
                <c:pt idx="16">
                  <c:v>39099.042349537034</c:v>
                </c:pt>
                <c:pt idx="17">
                  <c:v>39100.042349537034</c:v>
                </c:pt>
                <c:pt idx="18">
                  <c:v>39101.042349537034</c:v>
                </c:pt>
                <c:pt idx="19">
                  <c:v>39102.042349537034</c:v>
                </c:pt>
                <c:pt idx="20">
                  <c:v>39103.042349537034</c:v>
                </c:pt>
                <c:pt idx="21">
                  <c:v>39104.042349537034</c:v>
                </c:pt>
                <c:pt idx="22">
                  <c:v>39105.042349537034</c:v>
                </c:pt>
                <c:pt idx="23">
                  <c:v>39106.042349537034</c:v>
                </c:pt>
                <c:pt idx="24">
                  <c:v>39107.042349537034</c:v>
                </c:pt>
                <c:pt idx="25">
                  <c:v>39108.042349537034</c:v>
                </c:pt>
                <c:pt idx="26">
                  <c:v>39109.042349537034</c:v>
                </c:pt>
                <c:pt idx="27">
                  <c:v>39110.042349537034</c:v>
                </c:pt>
                <c:pt idx="28">
                  <c:v>39111.042349537034</c:v>
                </c:pt>
                <c:pt idx="29">
                  <c:v>39112.042349537034</c:v>
                </c:pt>
                <c:pt idx="30">
                  <c:v>39113.042349537034</c:v>
                </c:pt>
              </c:strCache>
            </c:strRef>
          </c:cat>
          <c:val>
            <c:numRef>
              <c:f>Dati!$G$2:$G$32</c:f>
              <c:numCache>
                <c:ptCount val="31"/>
                <c:pt idx="4">
                  <c:v>20.8730348348618</c:v>
                </c:pt>
                <c:pt idx="5">
                  <c:v>18.9000077644984</c:v>
                </c:pt>
                <c:pt idx="6">
                  <c:v>12.6182309587797</c:v>
                </c:pt>
                <c:pt idx="7">
                  <c:v>16.3287105560303</c:v>
                </c:pt>
                <c:pt idx="8">
                  <c:v>27.1251111229261</c:v>
                </c:pt>
                <c:pt idx="9">
                  <c:v>24.7336775660515</c:v>
                </c:pt>
                <c:pt idx="10">
                  <c:v>13.6470581988494</c:v>
                </c:pt>
                <c:pt idx="11">
                  <c:v>21.0834450125694</c:v>
                </c:pt>
                <c:pt idx="12">
                  <c:v>21.4362431367238</c:v>
                </c:pt>
                <c:pt idx="13">
                  <c:v>17.6697004834811</c:v>
                </c:pt>
                <c:pt idx="14">
                  <c:v>15.7008173863093</c:v>
                </c:pt>
                <c:pt idx="15">
                  <c:v>25.1433424949646</c:v>
                </c:pt>
                <c:pt idx="16">
                  <c:v>22.4508798917135</c:v>
                </c:pt>
                <c:pt idx="17">
                  <c:v>13.1694135665894</c:v>
                </c:pt>
                <c:pt idx="18">
                  <c:v>17.0705902576447</c:v>
                </c:pt>
                <c:pt idx="19">
                  <c:v>22.8576460282008</c:v>
                </c:pt>
                <c:pt idx="20">
                  <c:v>18.463629424572</c:v>
                </c:pt>
                <c:pt idx="21">
                  <c:v>23.8346432844798</c:v>
                </c:pt>
                <c:pt idx="22">
                  <c:v>18.683658644557</c:v>
                </c:pt>
                <c:pt idx="23">
                  <c:v>6.86797352942328</c:v>
                </c:pt>
                <c:pt idx="24">
                  <c:v>11.3789023756981</c:v>
                </c:pt>
                <c:pt idx="25">
                  <c:v>9.92182658116023</c:v>
                </c:pt>
                <c:pt idx="26">
                  <c:v>14.9163061777751</c:v>
                </c:pt>
                <c:pt idx="27">
                  <c:v>5.70935444658001</c:v>
                </c:pt>
                <c:pt idx="28">
                  <c:v>9.69010625779629</c:v>
                </c:pt>
              </c:numCache>
            </c:numRef>
          </c:val>
          <c:smooth val="0"/>
        </c:ser>
        <c:axId val="31978074"/>
        <c:axId val="19367211"/>
      </c:lineChart>
      <c:catAx>
        <c:axId val="31978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367211"/>
        <c:crosses val="autoZero"/>
        <c:auto val="1"/>
        <c:lblOffset val="100"/>
        <c:noMultiLvlLbl val="0"/>
      </c:catAx>
      <c:valAx>
        <c:axId val="19367211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ug/m3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978074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275"/>
          <c:y val="0.1555"/>
          <c:w val="0.46625"/>
          <c:h val="0.15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PM10 alcune statistiche delle misure</a:t>
            </a:r>
          </a:p>
        </c:rich>
      </c:tx>
      <c:layout>
        <c:manualLayout>
          <c:xMode val="factor"/>
          <c:yMode val="factor"/>
          <c:x val="0.001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0775"/>
          <c:w val="0.9322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Dati!$A$248</c:f>
              <c:strCache>
                <c:ptCount val="1"/>
                <c:pt idx="0">
                  <c:v>misure valide o effettuate dal 01/01/2007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Dati!$C$1:$I$1</c:f>
              <c:strCache>
                <c:ptCount val="7"/>
                <c:pt idx="0">
                  <c:v>Mezzo mobile Civitanova "Vicolo Marte" - media giornaliera</c:v>
                </c:pt>
                <c:pt idx="1">
                  <c:v>Mezzo mobile Mogliano - media giornaliera</c:v>
                </c:pt>
                <c:pt idx="2">
                  <c:v>Mezzo mobile Montecassiano - media giornaliera</c:v>
                </c:pt>
                <c:pt idx="3">
                  <c:v>Macerata "Collevario" - media giornaliera</c:v>
                </c:pt>
                <c:pt idx="4">
                  <c:v>Civitanova "Ippodromo S. Marone" - media giornaliera</c:v>
                </c:pt>
                <c:pt idx="5">
                  <c:v>Macerata "Piazza della Vittoria"</c:v>
                </c:pt>
                <c:pt idx="6">
                  <c:v>Civitanova "Cecchetti"</c:v>
                </c:pt>
              </c:strCache>
            </c:strRef>
          </c:cat>
          <c:val>
            <c:numRef>
              <c:f>Dati!$C$248:$I$248</c:f>
              <c:numCache>
                <c:ptCount val="7"/>
                <c:pt idx="0">
                  <c:v>55</c:v>
                </c:pt>
                <c:pt idx="1">
                  <c:v>80</c:v>
                </c:pt>
                <c:pt idx="2">
                  <c:v>100</c:v>
                </c:pt>
                <c:pt idx="3">
                  <c:v>230</c:v>
                </c:pt>
                <c:pt idx="4">
                  <c:v>234</c:v>
                </c:pt>
                <c:pt idx="5">
                  <c:v>232</c:v>
                </c:pt>
                <c:pt idx="6">
                  <c:v>243</c:v>
                </c:pt>
              </c:numCache>
            </c:numRef>
          </c:val>
        </c:ser>
        <c:ser>
          <c:idx val="1"/>
          <c:order val="1"/>
          <c:tx>
            <c:strRef>
              <c:f>Dati!$A$249</c:f>
              <c:strCache>
                <c:ptCount val="1"/>
                <c:pt idx="0">
                  <c:v>media dei valori medi rilevati (in ug/mc) dal 01/01/2007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Dati!$C$249:$I$249</c:f>
              <c:numCache>
                <c:ptCount val="7"/>
                <c:pt idx="0">
                  <c:v>32.342253250160205</c:v>
                </c:pt>
                <c:pt idx="1">
                  <c:v>25.434614395271932</c:v>
                </c:pt>
                <c:pt idx="2">
                  <c:v>33.8874</c:v>
                </c:pt>
                <c:pt idx="3">
                  <c:v>23.143951205471147</c:v>
                </c:pt>
                <c:pt idx="4">
                  <c:v>22.938115221636615</c:v>
                </c:pt>
                <c:pt idx="5">
                  <c:v>34.39012931034483</c:v>
                </c:pt>
                <c:pt idx="6">
                  <c:v>45.70102880658433</c:v>
                </c:pt>
              </c:numCache>
            </c:numRef>
          </c:val>
        </c:ser>
        <c:ser>
          <c:idx val="2"/>
          <c:order val="2"/>
          <c:tx>
            <c:strRef>
              <c:f>Dati!$A$250</c:f>
              <c:strCache>
                <c:ptCount val="1"/>
                <c:pt idx="0">
                  <c:v>% dei valori medi di 24 ore rilevati dal 01/01/2007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Dati!$C$250:$I$250</c:f>
              <c:numCache>
                <c:ptCount val="7"/>
                <c:pt idx="0">
                  <c:v>22.633744855967077</c:v>
                </c:pt>
                <c:pt idx="1">
                  <c:v>32.92181069958848</c:v>
                </c:pt>
                <c:pt idx="2">
                  <c:v>41.1522633744856</c:v>
                </c:pt>
                <c:pt idx="3">
                  <c:v>94.65020576131687</c:v>
                </c:pt>
                <c:pt idx="4">
                  <c:v>96.29629629629629</c:v>
                </c:pt>
                <c:pt idx="5">
                  <c:v>95.47325102880659</c:v>
                </c:pt>
                <c:pt idx="6">
                  <c:v>100</c:v>
                </c:pt>
              </c:numCache>
            </c:numRef>
          </c:val>
        </c:ser>
        <c:overlap val="-20"/>
        <c:axId val="3846228"/>
        <c:axId val="34616053"/>
      </c:barChart>
      <c:catAx>
        <c:axId val="3846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4616053"/>
        <c:crosses val="autoZero"/>
        <c:auto val="1"/>
        <c:lblOffset val="100"/>
        <c:noMultiLvlLbl val="0"/>
      </c:catAx>
      <c:valAx>
        <c:axId val="34616053"/>
        <c:scaling>
          <c:orientation val="minMax"/>
          <c:max val="365"/>
        </c:scaling>
        <c:axPos val="l"/>
        <c:delete val="1"/>
        <c:majorTickMark val="out"/>
        <c:minorTickMark val="none"/>
        <c:tickLblPos val="nextTo"/>
        <c:crossAx val="3846228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4"/>
          <c:y val="0.122"/>
          <c:w val="0.46625"/>
          <c:h val="0.15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PM10 valori medi di 24 ore, rilevati nel mese di febbraio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0775"/>
          <c:w val="0.9325"/>
          <c:h val="0.8745"/>
        </c:manualLayout>
      </c:layout>
      <c:lineChart>
        <c:grouping val="standard"/>
        <c:varyColors val="0"/>
        <c:ser>
          <c:idx val="4"/>
          <c:order val="0"/>
          <c:tx>
            <c:strRef>
              <c:f>Dati!$I$1</c:f>
              <c:strCache>
                <c:ptCount val="1"/>
                <c:pt idx="0">
                  <c:v>Civitanova "Cecchetti"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Dati!$A$33:$A$60</c:f>
              <c:strCache>
                <c:ptCount val="28"/>
                <c:pt idx="0">
                  <c:v>39114</c:v>
                </c:pt>
                <c:pt idx="1">
                  <c:v>39115</c:v>
                </c:pt>
                <c:pt idx="2">
                  <c:v>39116</c:v>
                </c:pt>
                <c:pt idx="3">
                  <c:v>39117</c:v>
                </c:pt>
                <c:pt idx="4">
                  <c:v>39118</c:v>
                </c:pt>
                <c:pt idx="5">
                  <c:v>39119</c:v>
                </c:pt>
                <c:pt idx="6">
                  <c:v>39120</c:v>
                </c:pt>
                <c:pt idx="7">
                  <c:v>39121</c:v>
                </c:pt>
                <c:pt idx="8">
                  <c:v>39122</c:v>
                </c:pt>
                <c:pt idx="9">
                  <c:v>39123</c:v>
                </c:pt>
                <c:pt idx="10">
                  <c:v>39124</c:v>
                </c:pt>
                <c:pt idx="11">
                  <c:v>39125</c:v>
                </c:pt>
                <c:pt idx="12">
                  <c:v>39126</c:v>
                </c:pt>
                <c:pt idx="13">
                  <c:v>39127</c:v>
                </c:pt>
                <c:pt idx="14">
                  <c:v>39128</c:v>
                </c:pt>
                <c:pt idx="15">
                  <c:v>39129</c:v>
                </c:pt>
                <c:pt idx="16">
                  <c:v>39130</c:v>
                </c:pt>
                <c:pt idx="17">
                  <c:v>39131</c:v>
                </c:pt>
                <c:pt idx="18">
                  <c:v>39132</c:v>
                </c:pt>
                <c:pt idx="19">
                  <c:v>39133</c:v>
                </c:pt>
                <c:pt idx="20">
                  <c:v>39134</c:v>
                </c:pt>
                <c:pt idx="21">
                  <c:v>39135</c:v>
                </c:pt>
                <c:pt idx="22">
                  <c:v>39136</c:v>
                </c:pt>
                <c:pt idx="23">
                  <c:v>39137</c:v>
                </c:pt>
                <c:pt idx="24">
                  <c:v>39138</c:v>
                </c:pt>
                <c:pt idx="25">
                  <c:v>39139</c:v>
                </c:pt>
                <c:pt idx="26">
                  <c:v>39140</c:v>
                </c:pt>
                <c:pt idx="27">
                  <c:v>39141</c:v>
                </c:pt>
              </c:strCache>
            </c:strRef>
          </c:cat>
          <c:val>
            <c:numRef>
              <c:f>Dati!$I$33:$I$60</c:f>
              <c:numCache>
                <c:ptCount val="28"/>
                <c:pt idx="0">
                  <c:v>97.85</c:v>
                </c:pt>
                <c:pt idx="1">
                  <c:v>79.27</c:v>
                </c:pt>
                <c:pt idx="2">
                  <c:v>52.08</c:v>
                </c:pt>
                <c:pt idx="3">
                  <c:v>79.27</c:v>
                </c:pt>
                <c:pt idx="4">
                  <c:v>52.08</c:v>
                </c:pt>
                <c:pt idx="5">
                  <c:v>52.23</c:v>
                </c:pt>
                <c:pt idx="6">
                  <c:v>59.09</c:v>
                </c:pt>
                <c:pt idx="7">
                  <c:v>47.66</c:v>
                </c:pt>
                <c:pt idx="8">
                  <c:v>44.35</c:v>
                </c:pt>
                <c:pt idx="9">
                  <c:v>64.72</c:v>
                </c:pt>
                <c:pt idx="10">
                  <c:v>71.35</c:v>
                </c:pt>
                <c:pt idx="11">
                  <c:v>46.89</c:v>
                </c:pt>
                <c:pt idx="12">
                  <c:v>42.69</c:v>
                </c:pt>
                <c:pt idx="13">
                  <c:v>41.92</c:v>
                </c:pt>
                <c:pt idx="14">
                  <c:v>57.08</c:v>
                </c:pt>
                <c:pt idx="15">
                  <c:v>44.76</c:v>
                </c:pt>
                <c:pt idx="16">
                  <c:v>41.29</c:v>
                </c:pt>
                <c:pt idx="17">
                  <c:v>42.65</c:v>
                </c:pt>
                <c:pt idx="18">
                  <c:v>66.42</c:v>
                </c:pt>
                <c:pt idx="19">
                  <c:v>82.55</c:v>
                </c:pt>
                <c:pt idx="20">
                  <c:v>97.06</c:v>
                </c:pt>
                <c:pt idx="21">
                  <c:v>85.46</c:v>
                </c:pt>
                <c:pt idx="22">
                  <c:v>89.7</c:v>
                </c:pt>
                <c:pt idx="23">
                  <c:v>100.37</c:v>
                </c:pt>
                <c:pt idx="24">
                  <c:v>63.02</c:v>
                </c:pt>
                <c:pt idx="25">
                  <c:v>65.78</c:v>
                </c:pt>
                <c:pt idx="26">
                  <c:v>98.97</c:v>
                </c:pt>
                <c:pt idx="27">
                  <c:v>48.18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Dati!$H$1</c:f>
              <c:strCache>
                <c:ptCount val="1"/>
                <c:pt idx="0">
                  <c:v>Macerata "Piazza della Vittoria"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Dati!$A$33:$A$60</c:f>
              <c:strCache>
                <c:ptCount val="28"/>
                <c:pt idx="0">
                  <c:v>39114</c:v>
                </c:pt>
                <c:pt idx="1">
                  <c:v>39115</c:v>
                </c:pt>
                <c:pt idx="2">
                  <c:v>39116</c:v>
                </c:pt>
                <c:pt idx="3">
                  <c:v>39117</c:v>
                </c:pt>
                <c:pt idx="4">
                  <c:v>39118</c:v>
                </c:pt>
                <c:pt idx="5">
                  <c:v>39119</c:v>
                </c:pt>
                <c:pt idx="6">
                  <c:v>39120</c:v>
                </c:pt>
                <c:pt idx="7">
                  <c:v>39121</c:v>
                </c:pt>
                <c:pt idx="8">
                  <c:v>39122</c:v>
                </c:pt>
                <c:pt idx="9">
                  <c:v>39123</c:v>
                </c:pt>
                <c:pt idx="10">
                  <c:v>39124</c:v>
                </c:pt>
                <c:pt idx="11">
                  <c:v>39125</c:v>
                </c:pt>
                <c:pt idx="12">
                  <c:v>39126</c:v>
                </c:pt>
                <c:pt idx="13">
                  <c:v>39127</c:v>
                </c:pt>
                <c:pt idx="14">
                  <c:v>39128</c:v>
                </c:pt>
                <c:pt idx="15">
                  <c:v>39129</c:v>
                </c:pt>
                <c:pt idx="16">
                  <c:v>39130</c:v>
                </c:pt>
                <c:pt idx="17">
                  <c:v>39131</c:v>
                </c:pt>
                <c:pt idx="18">
                  <c:v>39132</c:v>
                </c:pt>
                <c:pt idx="19">
                  <c:v>39133</c:v>
                </c:pt>
                <c:pt idx="20">
                  <c:v>39134</c:v>
                </c:pt>
                <c:pt idx="21">
                  <c:v>39135</c:v>
                </c:pt>
                <c:pt idx="22">
                  <c:v>39136</c:v>
                </c:pt>
                <c:pt idx="23">
                  <c:v>39137</c:v>
                </c:pt>
                <c:pt idx="24">
                  <c:v>39138</c:v>
                </c:pt>
                <c:pt idx="25">
                  <c:v>39139</c:v>
                </c:pt>
                <c:pt idx="26">
                  <c:v>39140</c:v>
                </c:pt>
                <c:pt idx="27">
                  <c:v>39141</c:v>
                </c:pt>
              </c:strCache>
            </c:strRef>
          </c:cat>
          <c:val>
            <c:numRef>
              <c:f>Dati!$H$33:$H$60</c:f>
              <c:numCache>
                <c:ptCount val="28"/>
                <c:pt idx="0">
                  <c:v>70.98</c:v>
                </c:pt>
                <c:pt idx="1">
                  <c:v>47.99</c:v>
                </c:pt>
                <c:pt idx="2">
                  <c:v>61.1</c:v>
                </c:pt>
                <c:pt idx="3">
                  <c:v>52.08</c:v>
                </c:pt>
                <c:pt idx="4">
                  <c:v>24.54</c:v>
                </c:pt>
                <c:pt idx="5">
                  <c:v>29.63</c:v>
                </c:pt>
                <c:pt idx="6">
                  <c:v>21.5</c:v>
                </c:pt>
                <c:pt idx="7">
                  <c:v>17.71</c:v>
                </c:pt>
                <c:pt idx="8">
                  <c:v>30.96</c:v>
                </c:pt>
                <c:pt idx="9">
                  <c:v>45.84</c:v>
                </c:pt>
                <c:pt idx="10">
                  <c:v>44.44</c:v>
                </c:pt>
                <c:pt idx="11">
                  <c:v>31.78</c:v>
                </c:pt>
                <c:pt idx="12">
                  <c:v>20.35</c:v>
                </c:pt>
                <c:pt idx="13">
                  <c:v>26.98</c:v>
                </c:pt>
                <c:pt idx="14">
                  <c:v>47.92</c:v>
                </c:pt>
                <c:pt idx="15">
                  <c:v>32.6</c:v>
                </c:pt>
                <c:pt idx="16">
                  <c:v>31.67</c:v>
                </c:pt>
                <c:pt idx="17">
                  <c:v>28.2</c:v>
                </c:pt>
                <c:pt idx="18">
                  <c:v>39.86</c:v>
                </c:pt>
                <c:pt idx="19">
                  <c:v>67.2</c:v>
                </c:pt>
                <c:pt idx="20">
                  <c:v>76.01</c:v>
                </c:pt>
                <c:pt idx="21">
                  <c:v>73.12</c:v>
                </c:pt>
                <c:pt idx="22">
                  <c:v>83.05</c:v>
                </c:pt>
                <c:pt idx="23">
                  <c:v>69.35</c:v>
                </c:pt>
                <c:pt idx="24">
                  <c:v>35.67</c:v>
                </c:pt>
                <c:pt idx="25">
                  <c:v>31.59</c:v>
                </c:pt>
                <c:pt idx="27">
                  <c:v>30.36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Dati!$C$1</c:f>
              <c:strCache>
                <c:ptCount val="1"/>
                <c:pt idx="0">
                  <c:v>Mezzo mobile Civitanova "Vicolo Marte" - media giornaliera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Dati!$A$33:$A$60</c:f>
              <c:strCache>
                <c:ptCount val="28"/>
                <c:pt idx="0">
                  <c:v>39114</c:v>
                </c:pt>
                <c:pt idx="1">
                  <c:v>39115</c:v>
                </c:pt>
                <c:pt idx="2">
                  <c:v>39116</c:v>
                </c:pt>
                <c:pt idx="3">
                  <c:v>39117</c:v>
                </c:pt>
                <c:pt idx="4">
                  <c:v>39118</c:v>
                </c:pt>
                <c:pt idx="5">
                  <c:v>39119</c:v>
                </c:pt>
                <c:pt idx="6">
                  <c:v>39120</c:v>
                </c:pt>
                <c:pt idx="7">
                  <c:v>39121</c:v>
                </c:pt>
                <c:pt idx="8">
                  <c:v>39122</c:v>
                </c:pt>
                <c:pt idx="9">
                  <c:v>39123</c:v>
                </c:pt>
                <c:pt idx="10">
                  <c:v>39124</c:v>
                </c:pt>
                <c:pt idx="11">
                  <c:v>39125</c:v>
                </c:pt>
                <c:pt idx="12">
                  <c:v>39126</c:v>
                </c:pt>
                <c:pt idx="13">
                  <c:v>39127</c:v>
                </c:pt>
                <c:pt idx="14">
                  <c:v>39128</c:v>
                </c:pt>
                <c:pt idx="15">
                  <c:v>39129</c:v>
                </c:pt>
                <c:pt idx="16">
                  <c:v>39130</c:v>
                </c:pt>
                <c:pt idx="17">
                  <c:v>39131</c:v>
                </c:pt>
                <c:pt idx="18">
                  <c:v>39132</c:v>
                </c:pt>
                <c:pt idx="19">
                  <c:v>39133</c:v>
                </c:pt>
                <c:pt idx="20">
                  <c:v>39134</c:v>
                </c:pt>
                <c:pt idx="21">
                  <c:v>39135</c:v>
                </c:pt>
                <c:pt idx="22">
                  <c:v>39136</c:v>
                </c:pt>
                <c:pt idx="23">
                  <c:v>39137</c:v>
                </c:pt>
                <c:pt idx="24">
                  <c:v>39138</c:v>
                </c:pt>
                <c:pt idx="25">
                  <c:v>39139</c:v>
                </c:pt>
                <c:pt idx="26">
                  <c:v>39140</c:v>
                </c:pt>
                <c:pt idx="27">
                  <c:v>39141</c:v>
                </c:pt>
              </c:strCache>
            </c:strRef>
          </c:cat>
          <c:val>
            <c:numRef>
              <c:f>Dati!$C$33:$C$60</c:f>
              <c:numCache>
                <c:ptCount val="28"/>
                <c:pt idx="0">
                  <c:v>58.5857994556427</c:v>
                </c:pt>
                <c:pt idx="1">
                  <c:v>37.9330871105194</c:v>
                </c:pt>
                <c:pt idx="2">
                  <c:v>43.8353239971658</c:v>
                </c:pt>
                <c:pt idx="3">
                  <c:v>27.0965254058441</c:v>
                </c:pt>
                <c:pt idx="4">
                  <c:v>34.83760313193</c:v>
                </c:pt>
                <c:pt idx="5">
                  <c:v>34.3274565736453</c:v>
                </c:pt>
                <c:pt idx="6">
                  <c:v>37.3497729698817</c:v>
                </c:pt>
                <c:pt idx="7">
                  <c:v>37.9700095057487</c:v>
                </c:pt>
                <c:pt idx="8">
                  <c:v>24.9001280069351</c:v>
                </c:pt>
                <c:pt idx="9">
                  <c:v>23.6900545358658</c:v>
                </c:pt>
                <c:pt idx="10">
                  <c:v>29.4972905317942</c:v>
                </c:pt>
                <c:pt idx="11">
                  <c:v>28.9530001481374</c:v>
                </c:pt>
                <c:pt idx="12">
                  <c:v>22.3249224772056</c:v>
                </c:pt>
                <c:pt idx="13">
                  <c:v>31.1280790964762</c:v>
                </c:pt>
                <c:pt idx="14">
                  <c:v>34.1729733943939</c:v>
                </c:pt>
                <c:pt idx="15">
                  <c:v>29.2072737614314</c:v>
                </c:pt>
                <c:pt idx="16">
                  <c:v>25.4855699936549</c:v>
                </c:pt>
                <c:pt idx="17">
                  <c:v>19.6723963022232</c:v>
                </c:pt>
                <c:pt idx="18">
                  <c:v>24.403761724631</c:v>
                </c:pt>
                <c:pt idx="19">
                  <c:v>30.6147768497467</c:v>
                </c:pt>
                <c:pt idx="20">
                  <c:v>41.2411522865295</c:v>
                </c:pt>
                <c:pt idx="21">
                  <c:v>35.4479571978251</c:v>
                </c:pt>
                <c:pt idx="22">
                  <c:v>40.9370494683584</c:v>
                </c:pt>
                <c:pt idx="23">
                  <c:v>44.0033586025238</c:v>
                </c:pt>
                <c:pt idx="24">
                  <c:v>29.3441641330719</c:v>
                </c:pt>
                <c:pt idx="25">
                  <c:v>25.6040915325284</c:v>
                </c:pt>
                <c:pt idx="26">
                  <c:v>44.0733428796132</c:v>
                </c:pt>
                <c:pt idx="27">
                  <c:v>26.2912780642509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Dati!$F$1</c:f>
              <c:strCache>
                <c:ptCount val="1"/>
                <c:pt idx="0">
                  <c:v>Macerata "Collevario" - media giornaliera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Dati!$A$33:$A$60</c:f>
              <c:strCache>
                <c:ptCount val="28"/>
                <c:pt idx="0">
                  <c:v>39114</c:v>
                </c:pt>
                <c:pt idx="1">
                  <c:v>39115</c:v>
                </c:pt>
                <c:pt idx="2">
                  <c:v>39116</c:v>
                </c:pt>
                <c:pt idx="3">
                  <c:v>39117</c:v>
                </c:pt>
                <c:pt idx="4">
                  <c:v>39118</c:v>
                </c:pt>
                <c:pt idx="5">
                  <c:v>39119</c:v>
                </c:pt>
                <c:pt idx="6">
                  <c:v>39120</c:v>
                </c:pt>
                <c:pt idx="7">
                  <c:v>39121</c:v>
                </c:pt>
                <c:pt idx="8">
                  <c:v>39122</c:v>
                </c:pt>
                <c:pt idx="9">
                  <c:v>39123</c:v>
                </c:pt>
                <c:pt idx="10">
                  <c:v>39124</c:v>
                </c:pt>
                <c:pt idx="11">
                  <c:v>39125</c:v>
                </c:pt>
                <c:pt idx="12">
                  <c:v>39126</c:v>
                </c:pt>
                <c:pt idx="13">
                  <c:v>39127</c:v>
                </c:pt>
                <c:pt idx="14">
                  <c:v>39128</c:v>
                </c:pt>
                <c:pt idx="15">
                  <c:v>39129</c:v>
                </c:pt>
                <c:pt idx="16">
                  <c:v>39130</c:v>
                </c:pt>
                <c:pt idx="17">
                  <c:v>39131</c:v>
                </c:pt>
                <c:pt idx="18">
                  <c:v>39132</c:v>
                </c:pt>
                <c:pt idx="19">
                  <c:v>39133</c:v>
                </c:pt>
                <c:pt idx="20">
                  <c:v>39134</c:v>
                </c:pt>
                <c:pt idx="21">
                  <c:v>39135</c:v>
                </c:pt>
                <c:pt idx="22">
                  <c:v>39136</c:v>
                </c:pt>
                <c:pt idx="23">
                  <c:v>39137</c:v>
                </c:pt>
                <c:pt idx="24">
                  <c:v>39138</c:v>
                </c:pt>
                <c:pt idx="25">
                  <c:v>39139</c:v>
                </c:pt>
                <c:pt idx="26">
                  <c:v>39140</c:v>
                </c:pt>
                <c:pt idx="27">
                  <c:v>39141</c:v>
                </c:pt>
              </c:strCache>
            </c:strRef>
          </c:cat>
          <c:val>
            <c:numRef>
              <c:f>Dati!$F$33:$F$60</c:f>
              <c:numCache>
                <c:ptCount val="28"/>
                <c:pt idx="0">
                  <c:v>31.9090435028076</c:v>
                </c:pt>
                <c:pt idx="1">
                  <c:v>26.6254461208979</c:v>
                </c:pt>
                <c:pt idx="2">
                  <c:v>29.269479016463</c:v>
                </c:pt>
                <c:pt idx="3">
                  <c:v>20.6488960683346</c:v>
                </c:pt>
                <c:pt idx="4">
                  <c:v>18.388069053491</c:v>
                </c:pt>
                <c:pt idx="5">
                  <c:v>21.5581911802292</c:v>
                </c:pt>
                <c:pt idx="6">
                  <c:v>17.5463089545568</c:v>
                </c:pt>
                <c:pt idx="7">
                  <c:v>14.1982364157836</c:v>
                </c:pt>
                <c:pt idx="8">
                  <c:v>16.4732902447383</c:v>
                </c:pt>
                <c:pt idx="9">
                  <c:v>15.590819021066</c:v>
                </c:pt>
                <c:pt idx="10">
                  <c:v>15.1763375848532</c:v>
                </c:pt>
                <c:pt idx="11">
                  <c:v>16.0658094882965</c:v>
                </c:pt>
                <c:pt idx="12">
                  <c:v>8.65864235907793</c:v>
                </c:pt>
                <c:pt idx="13">
                  <c:v>20.9770879348119</c:v>
                </c:pt>
                <c:pt idx="14">
                  <c:v>21.9829477469126</c:v>
                </c:pt>
                <c:pt idx="15">
                  <c:v>17.3481970230738</c:v>
                </c:pt>
                <c:pt idx="16">
                  <c:v>18.0499043862025</c:v>
                </c:pt>
                <c:pt idx="17">
                  <c:v>14.1428949435552</c:v>
                </c:pt>
                <c:pt idx="18">
                  <c:v>17.5705449581146</c:v>
                </c:pt>
                <c:pt idx="19">
                  <c:v>22.9102739493052</c:v>
                </c:pt>
                <c:pt idx="20">
                  <c:v>26.7202486197154</c:v>
                </c:pt>
                <c:pt idx="21">
                  <c:v>27.048175205787</c:v>
                </c:pt>
                <c:pt idx="22">
                  <c:v>29.7761423587799</c:v>
                </c:pt>
                <c:pt idx="26">
                  <c:v>25.8230550686518</c:v>
                </c:pt>
                <c:pt idx="27">
                  <c:v>12.9156221946081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Dati!$G$1</c:f>
              <c:strCache>
                <c:ptCount val="1"/>
                <c:pt idx="0">
                  <c:v>Civitanova "Ippodromo S. Marone" - media giornaliera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Dati!$A$33:$A$60</c:f>
              <c:strCache>
                <c:ptCount val="28"/>
                <c:pt idx="0">
                  <c:v>39114</c:v>
                </c:pt>
                <c:pt idx="1">
                  <c:v>39115</c:v>
                </c:pt>
                <c:pt idx="2">
                  <c:v>39116</c:v>
                </c:pt>
                <c:pt idx="3">
                  <c:v>39117</c:v>
                </c:pt>
                <c:pt idx="4">
                  <c:v>39118</c:v>
                </c:pt>
                <c:pt idx="5">
                  <c:v>39119</c:v>
                </c:pt>
                <c:pt idx="6">
                  <c:v>39120</c:v>
                </c:pt>
                <c:pt idx="7">
                  <c:v>39121</c:v>
                </c:pt>
                <c:pt idx="8">
                  <c:v>39122</c:v>
                </c:pt>
                <c:pt idx="9">
                  <c:v>39123</c:v>
                </c:pt>
                <c:pt idx="10">
                  <c:v>39124</c:v>
                </c:pt>
                <c:pt idx="11">
                  <c:v>39125</c:v>
                </c:pt>
                <c:pt idx="12">
                  <c:v>39126</c:v>
                </c:pt>
                <c:pt idx="13">
                  <c:v>39127</c:v>
                </c:pt>
                <c:pt idx="14">
                  <c:v>39128</c:v>
                </c:pt>
                <c:pt idx="15">
                  <c:v>39129</c:v>
                </c:pt>
                <c:pt idx="16">
                  <c:v>39130</c:v>
                </c:pt>
                <c:pt idx="17">
                  <c:v>39131</c:v>
                </c:pt>
                <c:pt idx="18">
                  <c:v>39132</c:v>
                </c:pt>
                <c:pt idx="19">
                  <c:v>39133</c:v>
                </c:pt>
                <c:pt idx="20">
                  <c:v>39134</c:v>
                </c:pt>
                <c:pt idx="21">
                  <c:v>39135</c:v>
                </c:pt>
                <c:pt idx="22">
                  <c:v>39136</c:v>
                </c:pt>
                <c:pt idx="23">
                  <c:v>39137</c:v>
                </c:pt>
                <c:pt idx="24">
                  <c:v>39138</c:v>
                </c:pt>
                <c:pt idx="25">
                  <c:v>39139</c:v>
                </c:pt>
                <c:pt idx="26">
                  <c:v>39140</c:v>
                </c:pt>
                <c:pt idx="27">
                  <c:v>39141</c:v>
                </c:pt>
              </c:strCache>
            </c:strRef>
          </c:cat>
          <c:val>
            <c:numRef>
              <c:f>Dati!$G$33:$G$60</c:f>
              <c:numCache>
                <c:ptCount val="28"/>
                <c:pt idx="0">
                  <c:v>28.6708444754283</c:v>
                </c:pt>
                <c:pt idx="1">
                  <c:v>23.404529094696</c:v>
                </c:pt>
                <c:pt idx="2">
                  <c:v>26.231006483237</c:v>
                </c:pt>
                <c:pt idx="3">
                  <c:v>15.6974536677202</c:v>
                </c:pt>
                <c:pt idx="4">
                  <c:v>15.7874733408292</c:v>
                </c:pt>
                <c:pt idx="5">
                  <c:v>15.8856353362401</c:v>
                </c:pt>
                <c:pt idx="6">
                  <c:v>13.8913841247559</c:v>
                </c:pt>
                <c:pt idx="7">
                  <c:v>12.3011604323983</c:v>
                </c:pt>
                <c:pt idx="8">
                  <c:v>13.2024044593175</c:v>
                </c:pt>
                <c:pt idx="9">
                  <c:v>16.5415377815564</c:v>
                </c:pt>
                <c:pt idx="10">
                  <c:v>17.6781207720439</c:v>
                </c:pt>
                <c:pt idx="11">
                  <c:v>13.220871647199</c:v>
                </c:pt>
                <c:pt idx="12">
                  <c:v>7.2901983394598</c:v>
                </c:pt>
                <c:pt idx="13">
                  <c:v>13.4156339367231</c:v>
                </c:pt>
                <c:pt idx="14">
                  <c:v>17.6472880840302</c:v>
                </c:pt>
                <c:pt idx="15">
                  <c:v>12.2938689887524</c:v>
                </c:pt>
                <c:pt idx="16">
                  <c:v>14.7809155384699</c:v>
                </c:pt>
                <c:pt idx="17">
                  <c:v>11.9598344365756</c:v>
                </c:pt>
                <c:pt idx="18">
                  <c:v>17.358206152916</c:v>
                </c:pt>
                <c:pt idx="19">
                  <c:v>25.4331835110982</c:v>
                </c:pt>
                <c:pt idx="20">
                  <c:v>27.3334143161774</c:v>
                </c:pt>
                <c:pt idx="21">
                  <c:v>18.8781904379527</c:v>
                </c:pt>
                <c:pt idx="22">
                  <c:v>24.701777100563</c:v>
                </c:pt>
                <c:pt idx="23">
                  <c:v>28.5167436599731</c:v>
                </c:pt>
                <c:pt idx="24">
                  <c:v>17.8563242753347</c:v>
                </c:pt>
                <c:pt idx="25">
                  <c:v>17.1642987901966</c:v>
                </c:pt>
                <c:pt idx="26">
                  <c:v>24.8883570432663</c:v>
                </c:pt>
                <c:pt idx="27">
                  <c:v>12.0357105446359</c:v>
                </c:pt>
              </c:numCache>
            </c:numRef>
          </c:val>
          <c:smooth val="0"/>
        </c:ser>
        <c:axId val="40087172"/>
        <c:axId val="25240229"/>
      </c:lineChart>
      <c:catAx>
        <c:axId val="40087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240229"/>
        <c:crosses val="autoZero"/>
        <c:auto val="1"/>
        <c:lblOffset val="100"/>
        <c:noMultiLvlLbl val="0"/>
      </c:catAx>
      <c:valAx>
        <c:axId val="25240229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ug/m3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087172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275"/>
          <c:y val="0.1555"/>
          <c:w val="0.46625"/>
          <c:h val="0.15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PM10 valori medi di 24 ore, rilevati nel mese di marzo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0775"/>
          <c:w val="0.9325"/>
          <c:h val="0.8745"/>
        </c:manualLayout>
      </c:layout>
      <c:lineChart>
        <c:grouping val="standard"/>
        <c:varyColors val="0"/>
        <c:ser>
          <c:idx val="4"/>
          <c:order val="0"/>
          <c:tx>
            <c:strRef>
              <c:f>Dati!$I$1</c:f>
              <c:strCache>
                <c:ptCount val="1"/>
                <c:pt idx="0">
                  <c:v>Civitanova "Cecchetti"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Dati!$A$61:$A$91</c:f>
              <c:strCache>
                <c:ptCount val="31"/>
                <c:pt idx="0">
                  <c:v>39142</c:v>
                </c:pt>
                <c:pt idx="1">
                  <c:v>39143</c:v>
                </c:pt>
                <c:pt idx="2">
                  <c:v>39144</c:v>
                </c:pt>
                <c:pt idx="3">
                  <c:v>39145</c:v>
                </c:pt>
                <c:pt idx="4">
                  <c:v>39146</c:v>
                </c:pt>
                <c:pt idx="5">
                  <c:v>39147</c:v>
                </c:pt>
                <c:pt idx="6">
                  <c:v>39148</c:v>
                </c:pt>
                <c:pt idx="7">
                  <c:v>39149</c:v>
                </c:pt>
                <c:pt idx="8">
                  <c:v>39150</c:v>
                </c:pt>
                <c:pt idx="9">
                  <c:v>39151</c:v>
                </c:pt>
                <c:pt idx="10">
                  <c:v>39152</c:v>
                </c:pt>
                <c:pt idx="11">
                  <c:v>39153</c:v>
                </c:pt>
                <c:pt idx="12">
                  <c:v>39154</c:v>
                </c:pt>
                <c:pt idx="13">
                  <c:v>39155</c:v>
                </c:pt>
                <c:pt idx="14">
                  <c:v>39156</c:v>
                </c:pt>
                <c:pt idx="15">
                  <c:v>39157</c:v>
                </c:pt>
                <c:pt idx="16">
                  <c:v>39158</c:v>
                </c:pt>
                <c:pt idx="17">
                  <c:v>39159</c:v>
                </c:pt>
                <c:pt idx="18">
                  <c:v>39160</c:v>
                </c:pt>
                <c:pt idx="19">
                  <c:v>39161</c:v>
                </c:pt>
                <c:pt idx="20">
                  <c:v>39162</c:v>
                </c:pt>
                <c:pt idx="21">
                  <c:v>39163</c:v>
                </c:pt>
                <c:pt idx="22">
                  <c:v>39164</c:v>
                </c:pt>
                <c:pt idx="23">
                  <c:v>39165</c:v>
                </c:pt>
                <c:pt idx="24">
                  <c:v>39166</c:v>
                </c:pt>
                <c:pt idx="25">
                  <c:v>39167</c:v>
                </c:pt>
                <c:pt idx="26">
                  <c:v>39168</c:v>
                </c:pt>
                <c:pt idx="27">
                  <c:v>39169</c:v>
                </c:pt>
                <c:pt idx="28">
                  <c:v>39170</c:v>
                </c:pt>
                <c:pt idx="29">
                  <c:v>39171</c:v>
                </c:pt>
                <c:pt idx="30">
                  <c:v>39172</c:v>
                </c:pt>
              </c:strCache>
            </c:strRef>
          </c:cat>
          <c:val>
            <c:numRef>
              <c:f>Dati!$I$61:$I$91</c:f>
              <c:numCache>
                <c:ptCount val="31"/>
                <c:pt idx="0">
                  <c:v>40.24</c:v>
                </c:pt>
                <c:pt idx="1">
                  <c:v>38.68</c:v>
                </c:pt>
                <c:pt idx="2">
                  <c:v>24.19</c:v>
                </c:pt>
                <c:pt idx="3">
                  <c:v>64.49</c:v>
                </c:pt>
                <c:pt idx="4">
                  <c:v>64.38</c:v>
                </c:pt>
                <c:pt idx="5">
                  <c:v>69.69</c:v>
                </c:pt>
                <c:pt idx="6">
                  <c:v>75.83</c:v>
                </c:pt>
                <c:pt idx="7">
                  <c:v>47.22</c:v>
                </c:pt>
                <c:pt idx="8">
                  <c:v>42.38</c:v>
                </c:pt>
                <c:pt idx="9">
                  <c:v>44.83</c:v>
                </c:pt>
                <c:pt idx="10">
                  <c:v>57.33</c:v>
                </c:pt>
                <c:pt idx="11">
                  <c:v>53.34</c:v>
                </c:pt>
                <c:pt idx="12">
                  <c:v>58.1</c:v>
                </c:pt>
                <c:pt idx="13">
                  <c:v>60.58</c:v>
                </c:pt>
                <c:pt idx="14">
                  <c:v>75.61</c:v>
                </c:pt>
                <c:pt idx="15">
                  <c:v>69.87</c:v>
                </c:pt>
                <c:pt idx="16">
                  <c:v>64.4</c:v>
                </c:pt>
                <c:pt idx="17">
                  <c:v>39.62</c:v>
                </c:pt>
                <c:pt idx="18">
                  <c:v>51.49</c:v>
                </c:pt>
                <c:pt idx="19">
                  <c:v>20.99</c:v>
                </c:pt>
                <c:pt idx="20">
                  <c:v>20</c:v>
                </c:pt>
                <c:pt idx="21">
                  <c:v>21.49</c:v>
                </c:pt>
                <c:pt idx="22">
                  <c:v>37.82</c:v>
                </c:pt>
                <c:pt idx="23">
                  <c:v>36.17</c:v>
                </c:pt>
                <c:pt idx="24">
                  <c:v>27.62</c:v>
                </c:pt>
                <c:pt idx="25">
                  <c:v>25.42</c:v>
                </c:pt>
                <c:pt idx="26">
                  <c:v>18.03</c:v>
                </c:pt>
                <c:pt idx="27">
                  <c:v>33.85</c:v>
                </c:pt>
                <c:pt idx="28">
                  <c:v>49.72</c:v>
                </c:pt>
                <c:pt idx="29">
                  <c:v>37.09</c:v>
                </c:pt>
                <c:pt idx="30">
                  <c:v>25.06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Dati!$H$1</c:f>
              <c:strCache>
                <c:ptCount val="1"/>
                <c:pt idx="0">
                  <c:v>Macerata "Piazza della Vittoria"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Dati!$A$61:$A$91</c:f>
              <c:strCache>
                <c:ptCount val="31"/>
                <c:pt idx="0">
                  <c:v>39142</c:v>
                </c:pt>
                <c:pt idx="1">
                  <c:v>39143</c:v>
                </c:pt>
                <c:pt idx="2">
                  <c:v>39144</c:v>
                </c:pt>
                <c:pt idx="3">
                  <c:v>39145</c:v>
                </c:pt>
                <c:pt idx="4">
                  <c:v>39146</c:v>
                </c:pt>
                <c:pt idx="5">
                  <c:v>39147</c:v>
                </c:pt>
                <c:pt idx="6">
                  <c:v>39148</c:v>
                </c:pt>
                <c:pt idx="7">
                  <c:v>39149</c:v>
                </c:pt>
                <c:pt idx="8">
                  <c:v>39150</c:v>
                </c:pt>
                <c:pt idx="9">
                  <c:v>39151</c:v>
                </c:pt>
                <c:pt idx="10">
                  <c:v>39152</c:v>
                </c:pt>
                <c:pt idx="11">
                  <c:v>39153</c:v>
                </c:pt>
                <c:pt idx="12">
                  <c:v>39154</c:v>
                </c:pt>
                <c:pt idx="13">
                  <c:v>39155</c:v>
                </c:pt>
                <c:pt idx="14">
                  <c:v>39156</c:v>
                </c:pt>
                <c:pt idx="15">
                  <c:v>39157</c:v>
                </c:pt>
                <c:pt idx="16">
                  <c:v>39158</c:v>
                </c:pt>
                <c:pt idx="17">
                  <c:v>39159</c:v>
                </c:pt>
                <c:pt idx="18">
                  <c:v>39160</c:v>
                </c:pt>
                <c:pt idx="19">
                  <c:v>39161</c:v>
                </c:pt>
                <c:pt idx="20">
                  <c:v>39162</c:v>
                </c:pt>
                <c:pt idx="21">
                  <c:v>39163</c:v>
                </c:pt>
                <c:pt idx="22">
                  <c:v>39164</c:v>
                </c:pt>
                <c:pt idx="23">
                  <c:v>39165</c:v>
                </c:pt>
                <c:pt idx="24">
                  <c:v>39166</c:v>
                </c:pt>
                <c:pt idx="25">
                  <c:v>39167</c:v>
                </c:pt>
                <c:pt idx="26">
                  <c:v>39168</c:v>
                </c:pt>
                <c:pt idx="27">
                  <c:v>39169</c:v>
                </c:pt>
                <c:pt idx="28">
                  <c:v>39170</c:v>
                </c:pt>
                <c:pt idx="29">
                  <c:v>39171</c:v>
                </c:pt>
                <c:pt idx="30">
                  <c:v>39172</c:v>
                </c:pt>
              </c:strCache>
            </c:strRef>
          </c:cat>
          <c:val>
            <c:numRef>
              <c:f>Dati!$H$61:$H$91</c:f>
              <c:numCache>
                <c:ptCount val="31"/>
                <c:pt idx="0">
                  <c:v>24.56</c:v>
                </c:pt>
                <c:pt idx="1">
                  <c:v>27.04</c:v>
                </c:pt>
                <c:pt idx="2">
                  <c:v>17.83</c:v>
                </c:pt>
                <c:pt idx="3">
                  <c:v>66.97</c:v>
                </c:pt>
                <c:pt idx="4">
                  <c:v>93.81</c:v>
                </c:pt>
                <c:pt idx="5">
                  <c:v>88.22</c:v>
                </c:pt>
                <c:pt idx="6">
                  <c:v>90.65</c:v>
                </c:pt>
                <c:pt idx="7">
                  <c:v>44.75</c:v>
                </c:pt>
                <c:pt idx="8">
                  <c:v>45.14</c:v>
                </c:pt>
                <c:pt idx="9">
                  <c:v>31.14</c:v>
                </c:pt>
                <c:pt idx="10">
                  <c:v>36.41</c:v>
                </c:pt>
                <c:pt idx="11">
                  <c:v>61.97</c:v>
                </c:pt>
                <c:pt idx="12">
                  <c:v>41.65</c:v>
                </c:pt>
                <c:pt idx="13">
                  <c:v>42.84</c:v>
                </c:pt>
                <c:pt idx="14">
                  <c:v>56.54</c:v>
                </c:pt>
                <c:pt idx="15">
                  <c:v>51.18</c:v>
                </c:pt>
                <c:pt idx="16">
                  <c:v>40.73</c:v>
                </c:pt>
                <c:pt idx="17">
                  <c:v>33.07</c:v>
                </c:pt>
                <c:pt idx="18">
                  <c:v>32.93</c:v>
                </c:pt>
                <c:pt idx="19">
                  <c:v>19.69</c:v>
                </c:pt>
                <c:pt idx="20">
                  <c:v>16.32</c:v>
                </c:pt>
                <c:pt idx="21">
                  <c:v>20.83</c:v>
                </c:pt>
                <c:pt idx="22">
                  <c:v>29.91</c:v>
                </c:pt>
                <c:pt idx="23">
                  <c:v>47.62</c:v>
                </c:pt>
                <c:pt idx="24">
                  <c:v>39.98</c:v>
                </c:pt>
                <c:pt idx="25">
                  <c:v>19.74</c:v>
                </c:pt>
                <c:pt idx="26">
                  <c:v>13.86</c:v>
                </c:pt>
                <c:pt idx="27">
                  <c:v>44.27</c:v>
                </c:pt>
                <c:pt idx="28">
                  <c:v>48.23</c:v>
                </c:pt>
                <c:pt idx="29">
                  <c:v>35.79</c:v>
                </c:pt>
                <c:pt idx="30">
                  <c:v>26.33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Dati!$C$1</c:f>
              <c:strCache>
                <c:ptCount val="1"/>
                <c:pt idx="0">
                  <c:v>Mezzo mobile Civitanova "Vicolo Marte" - media giornaliera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Dati!$A$61:$A$91</c:f>
              <c:strCache>
                <c:ptCount val="31"/>
                <c:pt idx="0">
                  <c:v>39142</c:v>
                </c:pt>
                <c:pt idx="1">
                  <c:v>39143</c:v>
                </c:pt>
                <c:pt idx="2">
                  <c:v>39144</c:v>
                </c:pt>
                <c:pt idx="3">
                  <c:v>39145</c:v>
                </c:pt>
                <c:pt idx="4">
                  <c:v>39146</c:v>
                </c:pt>
                <c:pt idx="5">
                  <c:v>39147</c:v>
                </c:pt>
                <c:pt idx="6">
                  <c:v>39148</c:v>
                </c:pt>
                <c:pt idx="7">
                  <c:v>39149</c:v>
                </c:pt>
                <c:pt idx="8">
                  <c:v>39150</c:v>
                </c:pt>
                <c:pt idx="9">
                  <c:v>39151</c:v>
                </c:pt>
                <c:pt idx="10">
                  <c:v>39152</c:v>
                </c:pt>
                <c:pt idx="11">
                  <c:v>39153</c:v>
                </c:pt>
                <c:pt idx="12">
                  <c:v>39154</c:v>
                </c:pt>
                <c:pt idx="13">
                  <c:v>39155</c:v>
                </c:pt>
                <c:pt idx="14">
                  <c:v>39156</c:v>
                </c:pt>
                <c:pt idx="15">
                  <c:v>39157</c:v>
                </c:pt>
                <c:pt idx="16">
                  <c:v>39158</c:v>
                </c:pt>
                <c:pt idx="17">
                  <c:v>39159</c:v>
                </c:pt>
                <c:pt idx="18">
                  <c:v>39160</c:v>
                </c:pt>
                <c:pt idx="19">
                  <c:v>39161</c:v>
                </c:pt>
                <c:pt idx="20">
                  <c:v>39162</c:v>
                </c:pt>
                <c:pt idx="21">
                  <c:v>39163</c:v>
                </c:pt>
                <c:pt idx="22">
                  <c:v>39164</c:v>
                </c:pt>
                <c:pt idx="23">
                  <c:v>39165</c:v>
                </c:pt>
                <c:pt idx="24">
                  <c:v>39166</c:v>
                </c:pt>
                <c:pt idx="25">
                  <c:v>39167</c:v>
                </c:pt>
                <c:pt idx="26">
                  <c:v>39168</c:v>
                </c:pt>
                <c:pt idx="27">
                  <c:v>39169</c:v>
                </c:pt>
                <c:pt idx="28">
                  <c:v>39170</c:v>
                </c:pt>
                <c:pt idx="29">
                  <c:v>39171</c:v>
                </c:pt>
                <c:pt idx="30">
                  <c:v>39172</c:v>
                </c:pt>
              </c:strCache>
            </c:strRef>
          </c:cat>
          <c:val>
            <c:numRef>
              <c:f>Dati!$C$61:$C$91</c:f>
              <c:numCache>
                <c:ptCount val="31"/>
              </c:numCache>
            </c:numRef>
          </c:val>
          <c:smooth val="0"/>
        </c:ser>
        <c:ser>
          <c:idx val="1"/>
          <c:order val="3"/>
          <c:tx>
            <c:strRef>
              <c:f>Dati!$F$1</c:f>
              <c:strCache>
                <c:ptCount val="1"/>
                <c:pt idx="0">
                  <c:v>Macerata "Collevario" - media giornaliera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Dati!$A$61:$A$91</c:f>
              <c:strCache>
                <c:ptCount val="31"/>
                <c:pt idx="0">
                  <c:v>39142</c:v>
                </c:pt>
                <c:pt idx="1">
                  <c:v>39143</c:v>
                </c:pt>
                <c:pt idx="2">
                  <c:v>39144</c:v>
                </c:pt>
                <c:pt idx="3">
                  <c:v>39145</c:v>
                </c:pt>
                <c:pt idx="4">
                  <c:v>39146</c:v>
                </c:pt>
                <c:pt idx="5">
                  <c:v>39147</c:v>
                </c:pt>
                <c:pt idx="6">
                  <c:v>39148</c:v>
                </c:pt>
                <c:pt idx="7">
                  <c:v>39149</c:v>
                </c:pt>
                <c:pt idx="8">
                  <c:v>39150</c:v>
                </c:pt>
                <c:pt idx="9">
                  <c:v>39151</c:v>
                </c:pt>
                <c:pt idx="10">
                  <c:v>39152</c:v>
                </c:pt>
                <c:pt idx="11">
                  <c:v>39153</c:v>
                </c:pt>
                <c:pt idx="12">
                  <c:v>39154</c:v>
                </c:pt>
                <c:pt idx="13">
                  <c:v>39155</c:v>
                </c:pt>
                <c:pt idx="14">
                  <c:v>39156</c:v>
                </c:pt>
                <c:pt idx="15">
                  <c:v>39157</c:v>
                </c:pt>
                <c:pt idx="16">
                  <c:v>39158</c:v>
                </c:pt>
                <c:pt idx="17">
                  <c:v>39159</c:v>
                </c:pt>
                <c:pt idx="18">
                  <c:v>39160</c:v>
                </c:pt>
                <c:pt idx="19">
                  <c:v>39161</c:v>
                </c:pt>
                <c:pt idx="20">
                  <c:v>39162</c:v>
                </c:pt>
                <c:pt idx="21">
                  <c:v>39163</c:v>
                </c:pt>
                <c:pt idx="22">
                  <c:v>39164</c:v>
                </c:pt>
                <c:pt idx="23">
                  <c:v>39165</c:v>
                </c:pt>
                <c:pt idx="24">
                  <c:v>39166</c:v>
                </c:pt>
                <c:pt idx="25">
                  <c:v>39167</c:v>
                </c:pt>
                <c:pt idx="26">
                  <c:v>39168</c:v>
                </c:pt>
                <c:pt idx="27">
                  <c:v>39169</c:v>
                </c:pt>
                <c:pt idx="28">
                  <c:v>39170</c:v>
                </c:pt>
                <c:pt idx="29">
                  <c:v>39171</c:v>
                </c:pt>
                <c:pt idx="30">
                  <c:v>39172</c:v>
                </c:pt>
              </c:strCache>
            </c:strRef>
          </c:cat>
          <c:val>
            <c:numRef>
              <c:f>Dati!$F$61:$F$91</c:f>
              <c:numCache>
                <c:ptCount val="31"/>
                <c:pt idx="0">
                  <c:v>16.7419500350952</c:v>
                </c:pt>
                <c:pt idx="1">
                  <c:v>18.3311462402344</c:v>
                </c:pt>
                <c:pt idx="2">
                  <c:v>12.3259146809578</c:v>
                </c:pt>
                <c:pt idx="3">
                  <c:v>28.1809536616008</c:v>
                </c:pt>
                <c:pt idx="4">
                  <c:v>38.4831895828247</c:v>
                </c:pt>
                <c:pt idx="5">
                  <c:v>36.2459828058879</c:v>
                </c:pt>
                <c:pt idx="6">
                  <c:v>21.3082240819931</c:v>
                </c:pt>
                <c:pt idx="7">
                  <c:v>17.169357697169</c:v>
                </c:pt>
                <c:pt idx="8">
                  <c:v>25.7858443657557</c:v>
                </c:pt>
                <c:pt idx="9">
                  <c:v>27.074754635493</c:v>
                </c:pt>
                <c:pt idx="10">
                  <c:v>20.9971439043681</c:v>
                </c:pt>
                <c:pt idx="11">
                  <c:v>37.8735695679983</c:v>
                </c:pt>
                <c:pt idx="12">
                  <c:v>38.2238761583964</c:v>
                </c:pt>
                <c:pt idx="13">
                  <c:v>35.1678723494212</c:v>
                </c:pt>
                <c:pt idx="14">
                  <c:v>42.9645217259725</c:v>
                </c:pt>
                <c:pt idx="15">
                  <c:v>42.6430054505666</c:v>
                </c:pt>
                <c:pt idx="16">
                  <c:v>27.7138032118479</c:v>
                </c:pt>
                <c:pt idx="17">
                  <c:v>19.324246764183</c:v>
                </c:pt>
                <c:pt idx="18">
                  <c:v>14.9142541959882</c:v>
                </c:pt>
                <c:pt idx="19">
                  <c:v>8.36163052419821</c:v>
                </c:pt>
                <c:pt idx="20">
                  <c:v>5.58384842673938</c:v>
                </c:pt>
                <c:pt idx="21">
                  <c:v>8.9466978708903</c:v>
                </c:pt>
                <c:pt idx="22">
                  <c:v>15.8825497229894</c:v>
                </c:pt>
                <c:pt idx="23">
                  <c:v>13.8241921067238</c:v>
                </c:pt>
                <c:pt idx="24">
                  <c:v>12.2973497846852</c:v>
                </c:pt>
                <c:pt idx="25">
                  <c:v>6.6804991265138</c:v>
                </c:pt>
                <c:pt idx="26">
                  <c:v>4.95237951974074</c:v>
                </c:pt>
                <c:pt idx="27">
                  <c:v>11.9852724282638</c:v>
                </c:pt>
                <c:pt idx="28">
                  <c:v>21.2348912556966</c:v>
                </c:pt>
                <c:pt idx="29">
                  <c:v>18.1201034883658</c:v>
                </c:pt>
                <c:pt idx="30">
                  <c:v>14.9772703448931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Dati!$G$1</c:f>
              <c:strCache>
                <c:ptCount val="1"/>
                <c:pt idx="0">
                  <c:v>Civitanova "Ippodromo S. Marone" - media giornaliera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Dati!$A$61:$A$91</c:f>
              <c:strCache>
                <c:ptCount val="31"/>
                <c:pt idx="0">
                  <c:v>39142</c:v>
                </c:pt>
                <c:pt idx="1">
                  <c:v>39143</c:v>
                </c:pt>
                <c:pt idx="2">
                  <c:v>39144</c:v>
                </c:pt>
                <c:pt idx="3">
                  <c:v>39145</c:v>
                </c:pt>
                <c:pt idx="4">
                  <c:v>39146</c:v>
                </c:pt>
                <c:pt idx="5">
                  <c:v>39147</c:v>
                </c:pt>
                <c:pt idx="6">
                  <c:v>39148</c:v>
                </c:pt>
                <c:pt idx="7">
                  <c:v>39149</c:v>
                </c:pt>
                <c:pt idx="8">
                  <c:v>39150</c:v>
                </c:pt>
                <c:pt idx="9">
                  <c:v>39151</c:v>
                </c:pt>
                <c:pt idx="10">
                  <c:v>39152</c:v>
                </c:pt>
                <c:pt idx="11">
                  <c:v>39153</c:v>
                </c:pt>
                <c:pt idx="12">
                  <c:v>39154</c:v>
                </c:pt>
                <c:pt idx="13">
                  <c:v>39155</c:v>
                </c:pt>
                <c:pt idx="14">
                  <c:v>39156</c:v>
                </c:pt>
                <c:pt idx="15">
                  <c:v>39157</c:v>
                </c:pt>
                <c:pt idx="16">
                  <c:v>39158</c:v>
                </c:pt>
                <c:pt idx="17">
                  <c:v>39159</c:v>
                </c:pt>
                <c:pt idx="18">
                  <c:v>39160</c:v>
                </c:pt>
                <c:pt idx="19">
                  <c:v>39161</c:v>
                </c:pt>
                <c:pt idx="20">
                  <c:v>39162</c:v>
                </c:pt>
                <c:pt idx="21">
                  <c:v>39163</c:v>
                </c:pt>
                <c:pt idx="22">
                  <c:v>39164</c:v>
                </c:pt>
                <c:pt idx="23">
                  <c:v>39165</c:v>
                </c:pt>
                <c:pt idx="24">
                  <c:v>39166</c:v>
                </c:pt>
                <c:pt idx="25">
                  <c:v>39167</c:v>
                </c:pt>
                <c:pt idx="26">
                  <c:v>39168</c:v>
                </c:pt>
                <c:pt idx="27">
                  <c:v>39169</c:v>
                </c:pt>
                <c:pt idx="28">
                  <c:v>39170</c:v>
                </c:pt>
                <c:pt idx="29">
                  <c:v>39171</c:v>
                </c:pt>
                <c:pt idx="30">
                  <c:v>39172</c:v>
                </c:pt>
              </c:strCache>
            </c:strRef>
          </c:cat>
          <c:val>
            <c:numRef>
              <c:f>Dati!$G$61:$G$91</c:f>
              <c:numCache>
                <c:ptCount val="31"/>
                <c:pt idx="0">
                  <c:v>12.8206662535667</c:v>
                </c:pt>
                <c:pt idx="1">
                  <c:v>17.0671401023865</c:v>
                </c:pt>
                <c:pt idx="2">
                  <c:v>10.9321936368942</c:v>
                </c:pt>
                <c:pt idx="3">
                  <c:v>24.6729499896367</c:v>
                </c:pt>
                <c:pt idx="4">
                  <c:v>26.9670554002126</c:v>
                </c:pt>
                <c:pt idx="5">
                  <c:v>22.7940726280212</c:v>
                </c:pt>
                <c:pt idx="6">
                  <c:v>18.2816916306814</c:v>
                </c:pt>
                <c:pt idx="7">
                  <c:v>11.6381234427293</c:v>
                </c:pt>
                <c:pt idx="8">
                  <c:v>14.1344256798426</c:v>
                </c:pt>
                <c:pt idx="9">
                  <c:v>20.9174587329229</c:v>
                </c:pt>
                <c:pt idx="10">
                  <c:v>20.4363976716995</c:v>
                </c:pt>
                <c:pt idx="11">
                  <c:v>26.2590858538946</c:v>
                </c:pt>
                <c:pt idx="12">
                  <c:v>25.5500444571177</c:v>
                </c:pt>
                <c:pt idx="13">
                  <c:v>27.6555811564128</c:v>
                </c:pt>
                <c:pt idx="14">
                  <c:v>33.3268160025279</c:v>
                </c:pt>
                <c:pt idx="15">
                  <c:v>29.2070365746816</c:v>
                </c:pt>
                <c:pt idx="16">
                  <c:v>32.7292946179708</c:v>
                </c:pt>
                <c:pt idx="17">
                  <c:v>23.6046203772227</c:v>
                </c:pt>
                <c:pt idx="18">
                  <c:v>20.7988836728036</c:v>
                </c:pt>
                <c:pt idx="19">
                  <c:v>6.69157963991165</c:v>
                </c:pt>
                <c:pt idx="20">
                  <c:v>6.23473613460859</c:v>
                </c:pt>
                <c:pt idx="21">
                  <c:v>9.98902994394302</c:v>
                </c:pt>
                <c:pt idx="22">
                  <c:v>15.269591887792</c:v>
                </c:pt>
                <c:pt idx="23">
                  <c:v>15.9401601155599</c:v>
                </c:pt>
                <c:pt idx="24">
                  <c:v>10.6414781031401</c:v>
                </c:pt>
                <c:pt idx="25">
                  <c:v>7.21479393045108</c:v>
                </c:pt>
                <c:pt idx="26">
                  <c:v>5.16416841745377</c:v>
                </c:pt>
                <c:pt idx="27">
                  <c:v>14.0888240536054</c:v>
                </c:pt>
                <c:pt idx="28">
                  <c:v>20.4147668083509</c:v>
                </c:pt>
                <c:pt idx="29">
                  <c:v>17.3895895679792</c:v>
                </c:pt>
                <c:pt idx="30">
                  <c:v>10.894384086132</c:v>
                </c:pt>
              </c:numCache>
            </c:numRef>
          </c:val>
          <c:smooth val="0"/>
        </c:ser>
        <c:axId val="25835470"/>
        <c:axId val="31192639"/>
      </c:lineChart>
      <c:catAx>
        <c:axId val="25835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92639"/>
        <c:crosses val="autoZero"/>
        <c:auto val="1"/>
        <c:lblOffset val="100"/>
        <c:noMultiLvlLbl val="0"/>
      </c:catAx>
      <c:valAx>
        <c:axId val="31192639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ug/m3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835470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275"/>
          <c:y val="0.1555"/>
          <c:w val="0.46625"/>
          <c:h val="0.15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PM10 valori medi di 24 ore, rilevati nel mese di aprile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0775"/>
          <c:w val="0.9325"/>
          <c:h val="0.8745"/>
        </c:manualLayout>
      </c:layout>
      <c:lineChart>
        <c:grouping val="standard"/>
        <c:varyColors val="0"/>
        <c:ser>
          <c:idx val="4"/>
          <c:order val="0"/>
          <c:tx>
            <c:strRef>
              <c:f>Dati!$I$1</c:f>
              <c:strCache>
                <c:ptCount val="1"/>
                <c:pt idx="0">
                  <c:v>Civitanova "Cecchetti"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Dati!$A$92:$A$121</c:f>
              <c:strCache>
                <c:ptCount val="30"/>
                <c:pt idx="0">
                  <c:v>39173</c:v>
                </c:pt>
                <c:pt idx="1">
                  <c:v>39174</c:v>
                </c:pt>
                <c:pt idx="2">
                  <c:v>39175</c:v>
                </c:pt>
                <c:pt idx="3">
                  <c:v>39176</c:v>
                </c:pt>
                <c:pt idx="4">
                  <c:v>39177</c:v>
                </c:pt>
                <c:pt idx="5">
                  <c:v>39178</c:v>
                </c:pt>
                <c:pt idx="6">
                  <c:v>39179</c:v>
                </c:pt>
                <c:pt idx="7">
                  <c:v>39180</c:v>
                </c:pt>
                <c:pt idx="8">
                  <c:v>39181</c:v>
                </c:pt>
                <c:pt idx="9">
                  <c:v>39182</c:v>
                </c:pt>
                <c:pt idx="10">
                  <c:v>39183</c:v>
                </c:pt>
                <c:pt idx="11">
                  <c:v>39184</c:v>
                </c:pt>
                <c:pt idx="12">
                  <c:v>39185</c:v>
                </c:pt>
                <c:pt idx="13">
                  <c:v>39186</c:v>
                </c:pt>
                <c:pt idx="14">
                  <c:v>39187</c:v>
                </c:pt>
                <c:pt idx="15">
                  <c:v>39188</c:v>
                </c:pt>
                <c:pt idx="16">
                  <c:v>39189</c:v>
                </c:pt>
                <c:pt idx="17">
                  <c:v>39190</c:v>
                </c:pt>
                <c:pt idx="18">
                  <c:v>39191</c:v>
                </c:pt>
                <c:pt idx="19">
                  <c:v>39192</c:v>
                </c:pt>
                <c:pt idx="20">
                  <c:v>39193</c:v>
                </c:pt>
                <c:pt idx="21">
                  <c:v>39194</c:v>
                </c:pt>
                <c:pt idx="22">
                  <c:v>39195</c:v>
                </c:pt>
                <c:pt idx="23">
                  <c:v>39196</c:v>
                </c:pt>
                <c:pt idx="24">
                  <c:v>39197</c:v>
                </c:pt>
                <c:pt idx="25">
                  <c:v>39198</c:v>
                </c:pt>
                <c:pt idx="26">
                  <c:v>39199</c:v>
                </c:pt>
                <c:pt idx="27">
                  <c:v>39200</c:v>
                </c:pt>
                <c:pt idx="28">
                  <c:v>39201</c:v>
                </c:pt>
                <c:pt idx="29">
                  <c:v>39202</c:v>
                </c:pt>
              </c:strCache>
            </c:strRef>
          </c:cat>
          <c:val>
            <c:numRef>
              <c:f>Dati!$I$92:$I$121</c:f>
              <c:numCache>
                <c:ptCount val="30"/>
                <c:pt idx="0">
                  <c:v>41.06</c:v>
                </c:pt>
                <c:pt idx="1">
                  <c:v>59.03</c:v>
                </c:pt>
                <c:pt idx="2">
                  <c:v>65.92</c:v>
                </c:pt>
                <c:pt idx="3">
                  <c:v>35.68</c:v>
                </c:pt>
                <c:pt idx="4">
                  <c:v>56.69</c:v>
                </c:pt>
                <c:pt idx="5">
                  <c:v>58.71</c:v>
                </c:pt>
                <c:pt idx="6">
                  <c:v>36.06</c:v>
                </c:pt>
                <c:pt idx="7">
                  <c:v>38.18</c:v>
                </c:pt>
                <c:pt idx="8">
                  <c:v>31.61</c:v>
                </c:pt>
                <c:pt idx="9">
                  <c:v>41.17</c:v>
                </c:pt>
                <c:pt idx="10">
                  <c:v>53.48</c:v>
                </c:pt>
                <c:pt idx="11">
                  <c:v>47.22</c:v>
                </c:pt>
                <c:pt idx="12">
                  <c:v>47.91</c:v>
                </c:pt>
                <c:pt idx="13">
                  <c:v>45.38</c:v>
                </c:pt>
                <c:pt idx="14">
                  <c:v>41.4</c:v>
                </c:pt>
                <c:pt idx="15">
                  <c:v>35.95</c:v>
                </c:pt>
                <c:pt idx="16">
                  <c:v>45.39</c:v>
                </c:pt>
                <c:pt idx="17">
                  <c:v>47.16</c:v>
                </c:pt>
                <c:pt idx="18">
                  <c:v>51.46</c:v>
                </c:pt>
                <c:pt idx="19">
                  <c:v>47.02</c:v>
                </c:pt>
                <c:pt idx="20">
                  <c:v>56.07</c:v>
                </c:pt>
                <c:pt idx="21">
                  <c:v>47.84</c:v>
                </c:pt>
                <c:pt idx="22">
                  <c:v>49.73</c:v>
                </c:pt>
                <c:pt idx="23">
                  <c:v>62.11</c:v>
                </c:pt>
                <c:pt idx="24">
                  <c:v>48.8</c:v>
                </c:pt>
                <c:pt idx="25">
                  <c:v>25.82</c:v>
                </c:pt>
                <c:pt idx="26">
                  <c:v>28.97</c:v>
                </c:pt>
                <c:pt idx="27">
                  <c:v>37.43</c:v>
                </c:pt>
                <c:pt idx="28">
                  <c:v>36.6</c:v>
                </c:pt>
                <c:pt idx="29">
                  <c:v>38.82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Dati!$H$1</c:f>
              <c:strCache>
                <c:ptCount val="1"/>
                <c:pt idx="0">
                  <c:v>Macerata "Piazza della Vittoria"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Dati!$A$92:$A$121</c:f>
              <c:strCache>
                <c:ptCount val="30"/>
                <c:pt idx="0">
                  <c:v>39173</c:v>
                </c:pt>
                <c:pt idx="1">
                  <c:v>39174</c:v>
                </c:pt>
                <c:pt idx="2">
                  <c:v>39175</c:v>
                </c:pt>
                <c:pt idx="3">
                  <c:v>39176</c:v>
                </c:pt>
                <c:pt idx="4">
                  <c:v>39177</c:v>
                </c:pt>
                <c:pt idx="5">
                  <c:v>39178</c:v>
                </c:pt>
                <c:pt idx="6">
                  <c:v>39179</c:v>
                </c:pt>
                <c:pt idx="7">
                  <c:v>39180</c:v>
                </c:pt>
                <c:pt idx="8">
                  <c:v>39181</c:v>
                </c:pt>
                <c:pt idx="9">
                  <c:v>39182</c:v>
                </c:pt>
                <c:pt idx="10">
                  <c:v>39183</c:v>
                </c:pt>
                <c:pt idx="11">
                  <c:v>39184</c:v>
                </c:pt>
                <c:pt idx="12">
                  <c:v>39185</c:v>
                </c:pt>
                <c:pt idx="13">
                  <c:v>39186</c:v>
                </c:pt>
                <c:pt idx="14">
                  <c:v>39187</c:v>
                </c:pt>
                <c:pt idx="15">
                  <c:v>39188</c:v>
                </c:pt>
                <c:pt idx="16">
                  <c:v>39189</c:v>
                </c:pt>
                <c:pt idx="17">
                  <c:v>39190</c:v>
                </c:pt>
                <c:pt idx="18">
                  <c:v>39191</c:v>
                </c:pt>
                <c:pt idx="19">
                  <c:v>39192</c:v>
                </c:pt>
                <c:pt idx="20">
                  <c:v>39193</c:v>
                </c:pt>
                <c:pt idx="21">
                  <c:v>39194</c:v>
                </c:pt>
                <c:pt idx="22">
                  <c:v>39195</c:v>
                </c:pt>
                <c:pt idx="23">
                  <c:v>39196</c:v>
                </c:pt>
                <c:pt idx="24">
                  <c:v>39197</c:v>
                </c:pt>
                <c:pt idx="25">
                  <c:v>39198</c:v>
                </c:pt>
                <c:pt idx="26">
                  <c:v>39199</c:v>
                </c:pt>
                <c:pt idx="27">
                  <c:v>39200</c:v>
                </c:pt>
                <c:pt idx="28">
                  <c:v>39201</c:v>
                </c:pt>
                <c:pt idx="29">
                  <c:v>39202</c:v>
                </c:pt>
              </c:strCache>
            </c:strRef>
          </c:cat>
          <c:val>
            <c:numRef>
              <c:f>Dati!$H$92:$H$121</c:f>
              <c:numCache>
                <c:ptCount val="30"/>
                <c:pt idx="0">
                  <c:v>44.85</c:v>
                </c:pt>
                <c:pt idx="1">
                  <c:v>40.56</c:v>
                </c:pt>
                <c:pt idx="2">
                  <c:v>68.44</c:v>
                </c:pt>
                <c:pt idx="3">
                  <c:v>42.41</c:v>
                </c:pt>
                <c:pt idx="4">
                  <c:v>40.76</c:v>
                </c:pt>
                <c:pt idx="5">
                  <c:v>34.14</c:v>
                </c:pt>
                <c:pt idx="6">
                  <c:v>24.86</c:v>
                </c:pt>
                <c:pt idx="7">
                  <c:v>32.09</c:v>
                </c:pt>
                <c:pt idx="8">
                  <c:v>27.35</c:v>
                </c:pt>
                <c:pt idx="9">
                  <c:v>29.54</c:v>
                </c:pt>
                <c:pt idx="10">
                  <c:v>32.05</c:v>
                </c:pt>
                <c:pt idx="11">
                  <c:v>39.76</c:v>
                </c:pt>
                <c:pt idx="12">
                  <c:v>39.91</c:v>
                </c:pt>
                <c:pt idx="13">
                  <c:v>45.41</c:v>
                </c:pt>
                <c:pt idx="14">
                  <c:v>32.41</c:v>
                </c:pt>
                <c:pt idx="15">
                  <c:v>34.32</c:v>
                </c:pt>
                <c:pt idx="16">
                  <c:v>36.04</c:v>
                </c:pt>
                <c:pt idx="17">
                  <c:v>33.68</c:v>
                </c:pt>
                <c:pt idx="18">
                  <c:v>54.48</c:v>
                </c:pt>
                <c:pt idx="19">
                  <c:v>51.34</c:v>
                </c:pt>
                <c:pt idx="20">
                  <c:v>55.12</c:v>
                </c:pt>
                <c:pt idx="21">
                  <c:v>39.26</c:v>
                </c:pt>
                <c:pt idx="22">
                  <c:v>49.94</c:v>
                </c:pt>
                <c:pt idx="23">
                  <c:v>43.59</c:v>
                </c:pt>
                <c:pt idx="24">
                  <c:v>44.53</c:v>
                </c:pt>
                <c:pt idx="25">
                  <c:v>26.54</c:v>
                </c:pt>
                <c:pt idx="26">
                  <c:v>28.29</c:v>
                </c:pt>
                <c:pt idx="27">
                  <c:v>32.35</c:v>
                </c:pt>
                <c:pt idx="28">
                  <c:v>33.07</c:v>
                </c:pt>
                <c:pt idx="29">
                  <c:v>45.72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Dati!$C$1</c:f>
              <c:strCache>
                <c:ptCount val="1"/>
                <c:pt idx="0">
                  <c:v>Mezzo mobile Civitanova "Vicolo Marte" - media giornaliera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Dati!$A$92:$A$121</c:f>
              <c:strCache>
                <c:ptCount val="30"/>
                <c:pt idx="0">
                  <c:v>39173</c:v>
                </c:pt>
                <c:pt idx="1">
                  <c:v>39174</c:v>
                </c:pt>
                <c:pt idx="2">
                  <c:v>39175</c:v>
                </c:pt>
                <c:pt idx="3">
                  <c:v>39176</c:v>
                </c:pt>
                <c:pt idx="4">
                  <c:v>39177</c:v>
                </c:pt>
                <c:pt idx="5">
                  <c:v>39178</c:v>
                </c:pt>
                <c:pt idx="6">
                  <c:v>39179</c:v>
                </c:pt>
                <c:pt idx="7">
                  <c:v>39180</c:v>
                </c:pt>
                <c:pt idx="8">
                  <c:v>39181</c:v>
                </c:pt>
                <c:pt idx="9">
                  <c:v>39182</c:v>
                </c:pt>
                <c:pt idx="10">
                  <c:v>39183</c:v>
                </c:pt>
                <c:pt idx="11">
                  <c:v>39184</c:v>
                </c:pt>
                <c:pt idx="12">
                  <c:v>39185</c:v>
                </c:pt>
                <c:pt idx="13">
                  <c:v>39186</c:v>
                </c:pt>
                <c:pt idx="14">
                  <c:v>39187</c:v>
                </c:pt>
                <c:pt idx="15">
                  <c:v>39188</c:v>
                </c:pt>
                <c:pt idx="16">
                  <c:v>39189</c:v>
                </c:pt>
                <c:pt idx="17">
                  <c:v>39190</c:v>
                </c:pt>
                <c:pt idx="18">
                  <c:v>39191</c:v>
                </c:pt>
                <c:pt idx="19">
                  <c:v>39192</c:v>
                </c:pt>
                <c:pt idx="20">
                  <c:v>39193</c:v>
                </c:pt>
                <c:pt idx="21">
                  <c:v>39194</c:v>
                </c:pt>
                <c:pt idx="22">
                  <c:v>39195</c:v>
                </c:pt>
                <c:pt idx="23">
                  <c:v>39196</c:v>
                </c:pt>
                <c:pt idx="24">
                  <c:v>39197</c:v>
                </c:pt>
                <c:pt idx="25">
                  <c:v>39198</c:v>
                </c:pt>
                <c:pt idx="26">
                  <c:v>39199</c:v>
                </c:pt>
                <c:pt idx="27">
                  <c:v>39200</c:v>
                </c:pt>
                <c:pt idx="28">
                  <c:v>39201</c:v>
                </c:pt>
                <c:pt idx="29">
                  <c:v>39202</c:v>
                </c:pt>
              </c:strCache>
            </c:strRef>
          </c:cat>
          <c:val>
            <c:numRef>
              <c:f>Dati!$C$92:$C$121</c:f>
              <c:numCache>
                <c:ptCount val="30"/>
              </c:numCache>
            </c:numRef>
          </c:val>
          <c:smooth val="0"/>
        </c:ser>
        <c:ser>
          <c:idx val="1"/>
          <c:order val="3"/>
          <c:tx>
            <c:strRef>
              <c:f>Dati!$F$1</c:f>
              <c:strCache>
                <c:ptCount val="1"/>
                <c:pt idx="0">
                  <c:v>Macerata "Collevario" - media giornaliera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Dati!$A$92:$A$121</c:f>
              <c:strCache>
                <c:ptCount val="30"/>
                <c:pt idx="0">
                  <c:v>39173</c:v>
                </c:pt>
                <c:pt idx="1">
                  <c:v>39174</c:v>
                </c:pt>
                <c:pt idx="2">
                  <c:v>39175</c:v>
                </c:pt>
                <c:pt idx="3">
                  <c:v>39176</c:v>
                </c:pt>
                <c:pt idx="4">
                  <c:v>39177</c:v>
                </c:pt>
                <c:pt idx="5">
                  <c:v>39178</c:v>
                </c:pt>
                <c:pt idx="6">
                  <c:v>39179</c:v>
                </c:pt>
                <c:pt idx="7">
                  <c:v>39180</c:v>
                </c:pt>
                <c:pt idx="8">
                  <c:v>39181</c:v>
                </c:pt>
                <c:pt idx="9">
                  <c:v>39182</c:v>
                </c:pt>
                <c:pt idx="10">
                  <c:v>39183</c:v>
                </c:pt>
                <c:pt idx="11">
                  <c:v>39184</c:v>
                </c:pt>
                <c:pt idx="12">
                  <c:v>39185</c:v>
                </c:pt>
                <c:pt idx="13">
                  <c:v>39186</c:v>
                </c:pt>
                <c:pt idx="14">
                  <c:v>39187</c:v>
                </c:pt>
                <c:pt idx="15">
                  <c:v>39188</c:v>
                </c:pt>
                <c:pt idx="16">
                  <c:v>39189</c:v>
                </c:pt>
                <c:pt idx="17">
                  <c:v>39190</c:v>
                </c:pt>
                <c:pt idx="18">
                  <c:v>39191</c:v>
                </c:pt>
                <c:pt idx="19">
                  <c:v>39192</c:v>
                </c:pt>
                <c:pt idx="20">
                  <c:v>39193</c:v>
                </c:pt>
                <c:pt idx="21">
                  <c:v>39194</c:v>
                </c:pt>
                <c:pt idx="22">
                  <c:v>39195</c:v>
                </c:pt>
                <c:pt idx="23">
                  <c:v>39196</c:v>
                </c:pt>
                <c:pt idx="24">
                  <c:v>39197</c:v>
                </c:pt>
                <c:pt idx="25">
                  <c:v>39198</c:v>
                </c:pt>
                <c:pt idx="26">
                  <c:v>39199</c:v>
                </c:pt>
                <c:pt idx="27">
                  <c:v>39200</c:v>
                </c:pt>
                <c:pt idx="28">
                  <c:v>39201</c:v>
                </c:pt>
                <c:pt idx="29">
                  <c:v>39202</c:v>
                </c:pt>
              </c:strCache>
            </c:strRef>
          </c:cat>
          <c:val>
            <c:numRef>
              <c:f>Dati!$F$92:$F$121</c:f>
              <c:numCache>
                <c:ptCount val="30"/>
                <c:pt idx="0">
                  <c:v>21.2305770715078</c:v>
                </c:pt>
                <c:pt idx="1">
                  <c:v>24.4448229616339</c:v>
                </c:pt>
                <c:pt idx="2">
                  <c:v>49.7309059302012</c:v>
                </c:pt>
                <c:pt idx="3">
                  <c:v>13.692444562912</c:v>
                </c:pt>
                <c:pt idx="4">
                  <c:v>34.891011595726</c:v>
                </c:pt>
                <c:pt idx="5">
                  <c:v>35.2719568808874</c:v>
                </c:pt>
                <c:pt idx="6">
                  <c:v>22.9907355308533</c:v>
                </c:pt>
                <c:pt idx="7">
                  <c:v>22.6076074838638</c:v>
                </c:pt>
                <c:pt idx="8">
                  <c:v>21.5584534406662</c:v>
                </c:pt>
                <c:pt idx="9">
                  <c:v>25.838840285937</c:v>
                </c:pt>
                <c:pt idx="10">
                  <c:v>42.1719227631887</c:v>
                </c:pt>
                <c:pt idx="11">
                  <c:v>33.0815245310465</c:v>
                </c:pt>
                <c:pt idx="12">
                  <c:v>35.8358484109243</c:v>
                </c:pt>
                <c:pt idx="13">
                  <c:v>29.4702774683634</c:v>
                </c:pt>
                <c:pt idx="14">
                  <c:v>30.5204044183095</c:v>
                </c:pt>
                <c:pt idx="15">
                  <c:v>34.9631816546122</c:v>
                </c:pt>
                <c:pt idx="16">
                  <c:v>41.1705141862234</c:v>
                </c:pt>
                <c:pt idx="17">
                  <c:v>27.4374558925629</c:v>
                </c:pt>
                <c:pt idx="18">
                  <c:v>32.173921585083</c:v>
                </c:pt>
                <c:pt idx="19">
                  <c:v>28.7473839124044</c:v>
                </c:pt>
                <c:pt idx="20">
                  <c:v>32.7653985023499</c:v>
                </c:pt>
                <c:pt idx="21">
                  <c:v>30.8382293184598</c:v>
                </c:pt>
                <c:pt idx="22">
                  <c:v>41.7789036432902</c:v>
                </c:pt>
                <c:pt idx="23">
                  <c:v>43.9327963953433</c:v>
                </c:pt>
                <c:pt idx="24">
                  <c:v>26.2610145409902</c:v>
                </c:pt>
                <c:pt idx="25">
                  <c:v>14.996287326018</c:v>
                </c:pt>
                <c:pt idx="26">
                  <c:v>18.6058073838552</c:v>
                </c:pt>
                <c:pt idx="27">
                  <c:v>28.7630536556244</c:v>
                </c:pt>
                <c:pt idx="28">
                  <c:v>25.8017038106918</c:v>
                </c:pt>
                <c:pt idx="29">
                  <c:v>26.5593774318695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Dati!$G$1</c:f>
              <c:strCache>
                <c:ptCount val="1"/>
                <c:pt idx="0">
                  <c:v>Civitanova "Ippodromo S. Marone" - media giornaliera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Dati!$A$92:$A$121</c:f>
              <c:strCache>
                <c:ptCount val="30"/>
                <c:pt idx="0">
                  <c:v>39173</c:v>
                </c:pt>
                <c:pt idx="1">
                  <c:v>39174</c:v>
                </c:pt>
                <c:pt idx="2">
                  <c:v>39175</c:v>
                </c:pt>
                <c:pt idx="3">
                  <c:v>39176</c:v>
                </c:pt>
                <c:pt idx="4">
                  <c:v>39177</c:v>
                </c:pt>
                <c:pt idx="5">
                  <c:v>39178</c:v>
                </c:pt>
                <c:pt idx="6">
                  <c:v>39179</c:v>
                </c:pt>
                <c:pt idx="7">
                  <c:v>39180</c:v>
                </c:pt>
                <c:pt idx="8">
                  <c:v>39181</c:v>
                </c:pt>
                <c:pt idx="9">
                  <c:v>39182</c:v>
                </c:pt>
                <c:pt idx="10">
                  <c:v>39183</c:v>
                </c:pt>
                <c:pt idx="11">
                  <c:v>39184</c:v>
                </c:pt>
                <c:pt idx="12">
                  <c:v>39185</c:v>
                </c:pt>
                <c:pt idx="13">
                  <c:v>39186</c:v>
                </c:pt>
                <c:pt idx="14">
                  <c:v>39187</c:v>
                </c:pt>
                <c:pt idx="15">
                  <c:v>39188</c:v>
                </c:pt>
                <c:pt idx="16">
                  <c:v>39189</c:v>
                </c:pt>
                <c:pt idx="17">
                  <c:v>39190</c:v>
                </c:pt>
                <c:pt idx="18">
                  <c:v>39191</c:v>
                </c:pt>
                <c:pt idx="19">
                  <c:v>39192</c:v>
                </c:pt>
                <c:pt idx="20">
                  <c:v>39193</c:v>
                </c:pt>
                <c:pt idx="21">
                  <c:v>39194</c:v>
                </c:pt>
                <c:pt idx="22">
                  <c:v>39195</c:v>
                </c:pt>
                <c:pt idx="23">
                  <c:v>39196</c:v>
                </c:pt>
                <c:pt idx="24">
                  <c:v>39197</c:v>
                </c:pt>
                <c:pt idx="25">
                  <c:v>39198</c:v>
                </c:pt>
                <c:pt idx="26">
                  <c:v>39199</c:v>
                </c:pt>
                <c:pt idx="27">
                  <c:v>39200</c:v>
                </c:pt>
                <c:pt idx="28">
                  <c:v>39201</c:v>
                </c:pt>
                <c:pt idx="29">
                  <c:v>39202</c:v>
                </c:pt>
              </c:strCache>
            </c:strRef>
          </c:cat>
          <c:val>
            <c:numRef>
              <c:f>Dati!$G$92:$G$121</c:f>
              <c:numCache>
                <c:ptCount val="30"/>
                <c:pt idx="0">
                  <c:v>16.3728570143382</c:v>
                </c:pt>
                <c:pt idx="1">
                  <c:v>24.8269392649333</c:v>
                </c:pt>
                <c:pt idx="2">
                  <c:v>38.8915691375732</c:v>
                </c:pt>
                <c:pt idx="3">
                  <c:v>15.8001532753309</c:v>
                </c:pt>
                <c:pt idx="4">
                  <c:v>33.6380934715271</c:v>
                </c:pt>
                <c:pt idx="5">
                  <c:v>24.9455077648163</c:v>
                </c:pt>
                <c:pt idx="6">
                  <c:v>18.2634087403615</c:v>
                </c:pt>
                <c:pt idx="7">
                  <c:v>21.9928441047668</c:v>
                </c:pt>
                <c:pt idx="8">
                  <c:v>19.9468430280685</c:v>
                </c:pt>
                <c:pt idx="9">
                  <c:v>23.4813722769419</c:v>
                </c:pt>
                <c:pt idx="10">
                  <c:v>27.7733152707418</c:v>
                </c:pt>
                <c:pt idx="11">
                  <c:v>29.5283640225728</c:v>
                </c:pt>
                <c:pt idx="12">
                  <c:v>20.8886956820885</c:v>
                </c:pt>
                <c:pt idx="13">
                  <c:v>22.4234896103541</c:v>
                </c:pt>
                <c:pt idx="14">
                  <c:v>23.3411265214284</c:v>
                </c:pt>
                <c:pt idx="15">
                  <c:v>24.8042372465134</c:v>
                </c:pt>
                <c:pt idx="16">
                  <c:v>32.8820185263952</c:v>
                </c:pt>
                <c:pt idx="17">
                  <c:v>38.3006215890249</c:v>
                </c:pt>
                <c:pt idx="18">
                  <c:v>34.259868701299</c:v>
                </c:pt>
                <c:pt idx="19">
                  <c:v>30.341720978419</c:v>
                </c:pt>
                <c:pt idx="20">
                  <c:v>30.733775138855</c:v>
                </c:pt>
                <c:pt idx="21">
                  <c:v>31.4094398021698</c:v>
                </c:pt>
                <c:pt idx="22">
                  <c:v>36.997997601827</c:v>
                </c:pt>
                <c:pt idx="23">
                  <c:v>48.2881508668264</c:v>
                </c:pt>
                <c:pt idx="24">
                  <c:v>23.5929756959279</c:v>
                </c:pt>
                <c:pt idx="25">
                  <c:v>17.0683747529984</c:v>
                </c:pt>
                <c:pt idx="26">
                  <c:v>23.3155870437622</c:v>
                </c:pt>
                <c:pt idx="27">
                  <c:v>27.277458190918</c:v>
                </c:pt>
                <c:pt idx="28">
                  <c:v>28.4602425893148</c:v>
                </c:pt>
                <c:pt idx="29">
                  <c:v>27.0170301596324</c:v>
                </c:pt>
              </c:numCache>
            </c:numRef>
          </c:val>
          <c:smooth val="0"/>
        </c:ser>
        <c:axId val="12298296"/>
        <c:axId val="43575801"/>
      </c:lineChart>
      <c:catAx>
        <c:axId val="12298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575801"/>
        <c:crosses val="autoZero"/>
        <c:auto val="1"/>
        <c:lblOffset val="100"/>
        <c:noMultiLvlLbl val="0"/>
      </c:catAx>
      <c:valAx>
        <c:axId val="43575801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ug/m3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298296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75"/>
          <c:y val="0.15375"/>
          <c:w val="0.46625"/>
          <c:h val="0.15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PM10 valori medi di 24 ore, rilevati nei mesi di marzo aprile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9675"/>
          <c:w val="0.9325"/>
          <c:h val="0.875"/>
        </c:manualLayout>
      </c:layout>
      <c:lineChart>
        <c:grouping val="standard"/>
        <c:varyColors val="0"/>
        <c:ser>
          <c:idx val="4"/>
          <c:order val="0"/>
          <c:tx>
            <c:strRef>
              <c:f>Dati!$I$1</c:f>
              <c:strCache>
                <c:ptCount val="1"/>
                <c:pt idx="0">
                  <c:v>Civitanova "Cecchetti"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Dati!$A$61:$A$121</c:f>
              <c:strCache>
                <c:ptCount val="61"/>
                <c:pt idx="0">
                  <c:v>39142</c:v>
                </c:pt>
                <c:pt idx="1">
                  <c:v>39143</c:v>
                </c:pt>
                <c:pt idx="2">
                  <c:v>39144</c:v>
                </c:pt>
                <c:pt idx="3">
                  <c:v>39145</c:v>
                </c:pt>
                <c:pt idx="4">
                  <c:v>39146</c:v>
                </c:pt>
                <c:pt idx="5">
                  <c:v>39147</c:v>
                </c:pt>
                <c:pt idx="6">
                  <c:v>39148</c:v>
                </c:pt>
                <c:pt idx="7">
                  <c:v>39149</c:v>
                </c:pt>
                <c:pt idx="8">
                  <c:v>39150</c:v>
                </c:pt>
                <c:pt idx="9">
                  <c:v>39151</c:v>
                </c:pt>
                <c:pt idx="10">
                  <c:v>39152</c:v>
                </c:pt>
                <c:pt idx="11">
                  <c:v>39153</c:v>
                </c:pt>
                <c:pt idx="12">
                  <c:v>39154</c:v>
                </c:pt>
                <c:pt idx="13">
                  <c:v>39155</c:v>
                </c:pt>
                <c:pt idx="14">
                  <c:v>39156</c:v>
                </c:pt>
                <c:pt idx="15">
                  <c:v>39157</c:v>
                </c:pt>
                <c:pt idx="16">
                  <c:v>39158</c:v>
                </c:pt>
                <c:pt idx="17">
                  <c:v>39159</c:v>
                </c:pt>
                <c:pt idx="18">
                  <c:v>39160</c:v>
                </c:pt>
                <c:pt idx="19">
                  <c:v>39161</c:v>
                </c:pt>
                <c:pt idx="20">
                  <c:v>39162</c:v>
                </c:pt>
                <c:pt idx="21">
                  <c:v>39163</c:v>
                </c:pt>
                <c:pt idx="22">
                  <c:v>39164</c:v>
                </c:pt>
                <c:pt idx="23">
                  <c:v>39165</c:v>
                </c:pt>
                <c:pt idx="24">
                  <c:v>39166</c:v>
                </c:pt>
                <c:pt idx="25">
                  <c:v>39167</c:v>
                </c:pt>
                <c:pt idx="26">
                  <c:v>39168</c:v>
                </c:pt>
                <c:pt idx="27">
                  <c:v>39169</c:v>
                </c:pt>
                <c:pt idx="28">
                  <c:v>39170</c:v>
                </c:pt>
                <c:pt idx="29">
                  <c:v>39171</c:v>
                </c:pt>
                <c:pt idx="30">
                  <c:v>39172</c:v>
                </c:pt>
                <c:pt idx="31">
                  <c:v>39173</c:v>
                </c:pt>
                <c:pt idx="32">
                  <c:v>39174</c:v>
                </c:pt>
                <c:pt idx="33">
                  <c:v>39175</c:v>
                </c:pt>
                <c:pt idx="34">
                  <c:v>39176</c:v>
                </c:pt>
                <c:pt idx="35">
                  <c:v>39177</c:v>
                </c:pt>
                <c:pt idx="36">
                  <c:v>39178</c:v>
                </c:pt>
                <c:pt idx="37">
                  <c:v>39179</c:v>
                </c:pt>
                <c:pt idx="38">
                  <c:v>39180</c:v>
                </c:pt>
                <c:pt idx="39">
                  <c:v>39181</c:v>
                </c:pt>
                <c:pt idx="40">
                  <c:v>39182</c:v>
                </c:pt>
                <c:pt idx="41">
                  <c:v>39183</c:v>
                </c:pt>
                <c:pt idx="42">
                  <c:v>39184</c:v>
                </c:pt>
                <c:pt idx="43">
                  <c:v>39185</c:v>
                </c:pt>
                <c:pt idx="44">
                  <c:v>39186</c:v>
                </c:pt>
                <c:pt idx="45">
                  <c:v>39187</c:v>
                </c:pt>
                <c:pt idx="46">
                  <c:v>39188</c:v>
                </c:pt>
                <c:pt idx="47">
                  <c:v>39189</c:v>
                </c:pt>
                <c:pt idx="48">
                  <c:v>39190</c:v>
                </c:pt>
                <c:pt idx="49">
                  <c:v>39191</c:v>
                </c:pt>
                <c:pt idx="50">
                  <c:v>39192</c:v>
                </c:pt>
                <c:pt idx="51">
                  <c:v>39193</c:v>
                </c:pt>
                <c:pt idx="52">
                  <c:v>39194</c:v>
                </c:pt>
                <c:pt idx="53">
                  <c:v>39195</c:v>
                </c:pt>
                <c:pt idx="54">
                  <c:v>39196</c:v>
                </c:pt>
                <c:pt idx="55">
                  <c:v>39197</c:v>
                </c:pt>
                <c:pt idx="56">
                  <c:v>39198</c:v>
                </c:pt>
                <c:pt idx="57">
                  <c:v>39199</c:v>
                </c:pt>
                <c:pt idx="58">
                  <c:v>39200</c:v>
                </c:pt>
                <c:pt idx="59">
                  <c:v>39201</c:v>
                </c:pt>
                <c:pt idx="60">
                  <c:v>39202</c:v>
                </c:pt>
              </c:strCache>
            </c:strRef>
          </c:cat>
          <c:val>
            <c:numRef>
              <c:f>Dati!$I$61:$I$121</c:f>
              <c:numCache>
                <c:ptCount val="61"/>
                <c:pt idx="0">
                  <c:v>40.24</c:v>
                </c:pt>
                <c:pt idx="1">
                  <c:v>38.68</c:v>
                </c:pt>
                <c:pt idx="2">
                  <c:v>24.19</c:v>
                </c:pt>
                <c:pt idx="3">
                  <c:v>64.49</c:v>
                </c:pt>
                <c:pt idx="4">
                  <c:v>64.38</c:v>
                </c:pt>
                <c:pt idx="5">
                  <c:v>69.69</c:v>
                </c:pt>
                <c:pt idx="6">
                  <c:v>75.83</c:v>
                </c:pt>
                <c:pt idx="7">
                  <c:v>47.22</c:v>
                </c:pt>
                <c:pt idx="8">
                  <c:v>42.38</c:v>
                </c:pt>
                <c:pt idx="9">
                  <c:v>44.83</c:v>
                </c:pt>
                <c:pt idx="10">
                  <c:v>57.33</c:v>
                </c:pt>
                <c:pt idx="11">
                  <c:v>53.34</c:v>
                </c:pt>
                <c:pt idx="12">
                  <c:v>58.1</c:v>
                </c:pt>
                <c:pt idx="13">
                  <c:v>60.58</c:v>
                </c:pt>
                <c:pt idx="14">
                  <c:v>75.61</c:v>
                </c:pt>
                <c:pt idx="15">
                  <c:v>69.87</c:v>
                </c:pt>
                <c:pt idx="16">
                  <c:v>64.4</c:v>
                </c:pt>
                <c:pt idx="17">
                  <c:v>39.62</c:v>
                </c:pt>
                <c:pt idx="18">
                  <c:v>51.49</c:v>
                </c:pt>
                <c:pt idx="19">
                  <c:v>20.99</c:v>
                </c:pt>
                <c:pt idx="20">
                  <c:v>20</c:v>
                </c:pt>
                <c:pt idx="21">
                  <c:v>21.49</c:v>
                </c:pt>
                <c:pt idx="22">
                  <c:v>37.82</c:v>
                </c:pt>
                <c:pt idx="23">
                  <c:v>36.17</c:v>
                </c:pt>
                <c:pt idx="24">
                  <c:v>27.62</c:v>
                </c:pt>
                <c:pt idx="25">
                  <c:v>25.42</c:v>
                </c:pt>
                <c:pt idx="26">
                  <c:v>18.03</c:v>
                </c:pt>
                <c:pt idx="27">
                  <c:v>33.85</c:v>
                </c:pt>
                <c:pt idx="28">
                  <c:v>49.72</c:v>
                </c:pt>
                <c:pt idx="29">
                  <c:v>37.09</c:v>
                </c:pt>
                <c:pt idx="30">
                  <c:v>25.06</c:v>
                </c:pt>
                <c:pt idx="31">
                  <c:v>41.06</c:v>
                </c:pt>
                <c:pt idx="32">
                  <c:v>59.03</c:v>
                </c:pt>
                <c:pt idx="33">
                  <c:v>65.92</c:v>
                </c:pt>
                <c:pt idx="34">
                  <c:v>35.68</c:v>
                </c:pt>
                <c:pt idx="35">
                  <c:v>56.69</c:v>
                </c:pt>
                <c:pt idx="36">
                  <c:v>58.71</c:v>
                </c:pt>
                <c:pt idx="37">
                  <c:v>36.06</c:v>
                </c:pt>
                <c:pt idx="38">
                  <c:v>38.18</c:v>
                </c:pt>
                <c:pt idx="39">
                  <c:v>31.61</c:v>
                </c:pt>
                <c:pt idx="40">
                  <c:v>41.17</c:v>
                </c:pt>
                <c:pt idx="41">
                  <c:v>53.48</c:v>
                </c:pt>
                <c:pt idx="42">
                  <c:v>47.22</c:v>
                </c:pt>
                <c:pt idx="43">
                  <c:v>47.91</c:v>
                </c:pt>
                <c:pt idx="44">
                  <c:v>45.38</c:v>
                </c:pt>
                <c:pt idx="45">
                  <c:v>41.4</c:v>
                </c:pt>
                <c:pt idx="46">
                  <c:v>35.95</c:v>
                </c:pt>
                <c:pt idx="47">
                  <c:v>45.39</c:v>
                </c:pt>
                <c:pt idx="48">
                  <c:v>47.16</c:v>
                </c:pt>
                <c:pt idx="49">
                  <c:v>51.46</c:v>
                </c:pt>
                <c:pt idx="50">
                  <c:v>47.02</c:v>
                </c:pt>
                <c:pt idx="51">
                  <c:v>56.07</c:v>
                </c:pt>
                <c:pt idx="52">
                  <c:v>47.84</c:v>
                </c:pt>
                <c:pt idx="53">
                  <c:v>49.73</c:v>
                </c:pt>
                <c:pt idx="54">
                  <c:v>62.11</c:v>
                </c:pt>
                <c:pt idx="55">
                  <c:v>48.8</c:v>
                </c:pt>
                <c:pt idx="56">
                  <c:v>25.82</c:v>
                </c:pt>
                <c:pt idx="57">
                  <c:v>28.97</c:v>
                </c:pt>
                <c:pt idx="58">
                  <c:v>37.43</c:v>
                </c:pt>
                <c:pt idx="59">
                  <c:v>36.6</c:v>
                </c:pt>
                <c:pt idx="60">
                  <c:v>38.82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Dati!$H$1</c:f>
              <c:strCache>
                <c:ptCount val="1"/>
                <c:pt idx="0">
                  <c:v>Macerata "Piazza della Vittoria"</c:v>
                </c:pt>
              </c:strCache>
            </c:strRef>
          </c:tx>
          <c:spPr>
            <a:ln w="12700">
              <a:solidFill>
                <a:srgbClr val="00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Dati!$A$61:$A$121</c:f>
              <c:strCache>
                <c:ptCount val="61"/>
                <c:pt idx="0">
                  <c:v>39142</c:v>
                </c:pt>
                <c:pt idx="1">
                  <c:v>39143</c:v>
                </c:pt>
                <c:pt idx="2">
                  <c:v>39144</c:v>
                </c:pt>
                <c:pt idx="3">
                  <c:v>39145</c:v>
                </c:pt>
                <c:pt idx="4">
                  <c:v>39146</c:v>
                </c:pt>
                <c:pt idx="5">
                  <c:v>39147</c:v>
                </c:pt>
                <c:pt idx="6">
                  <c:v>39148</c:v>
                </c:pt>
                <c:pt idx="7">
                  <c:v>39149</c:v>
                </c:pt>
                <c:pt idx="8">
                  <c:v>39150</c:v>
                </c:pt>
                <c:pt idx="9">
                  <c:v>39151</c:v>
                </c:pt>
                <c:pt idx="10">
                  <c:v>39152</c:v>
                </c:pt>
                <c:pt idx="11">
                  <c:v>39153</c:v>
                </c:pt>
                <c:pt idx="12">
                  <c:v>39154</c:v>
                </c:pt>
                <c:pt idx="13">
                  <c:v>39155</c:v>
                </c:pt>
                <c:pt idx="14">
                  <c:v>39156</c:v>
                </c:pt>
                <c:pt idx="15">
                  <c:v>39157</c:v>
                </c:pt>
                <c:pt idx="16">
                  <c:v>39158</c:v>
                </c:pt>
                <c:pt idx="17">
                  <c:v>39159</c:v>
                </c:pt>
                <c:pt idx="18">
                  <c:v>39160</c:v>
                </c:pt>
                <c:pt idx="19">
                  <c:v>39161</c:v>
                </c:pt>
                <c:pt idx="20">
                  <c:v>39162</c:v>
                </c:pt>
                <c:pt idx="21">
                  <c:v>39163</c:v>
                </c:pt>
                <c:pt idx="22">
                  <c:v>39164</c:v>
                </c:pt>
                <c:pt idx="23">
                  <c:v>39165</c:v>
                </c:pt>
                <c:pt idx="24">
                  <c:v>39166</c:v>
                </c:pt>
                <c:pt idx="25">
                  <c:v>39167</c:v>
                </c:pt>
                <c:pt idx="26">
                  <c:v>39168</c:v>
                </c:pt>
                <c:pt idx="27">
                  <c:v>39169</c:v>
                </c:pt>
                <c:pt idx="28">
                  <c:v>39170</c:v>
                </c:pt>
                <c:pt idx="29">
                  <c:v>39171</c:v>
                </c:pt>
                <c:pt idx="30">
                  <c:v>39172</c:v>
                </c:pt>
                <c:pt idx="31">
                  <c:v>39173</c:v>
                </c:pt>
                <c:pt idx="32">
                  <c:v>39174</c:v>
                </c:pt>
                <c:pt idx="33">
                  <c:v>39175</c:v>
                </c:pt>
                <c:pt idx="34">
                  <c:v>39176</c:v>
                </c:pt>
                <c:pt idx="35">
                  <c:v>39177</c:v>
                </c:pt>
                <c:pt idx="36">
                  <c:v>39178</c:v>
                </c:pt>
                <c:pt idx="37">
                  <c:v>39179</c:v>
                </c:pt>
                <c:pt idx="38">
                  <c:v>39180</c:v>
                </c:pt>
                <c:pt idx="39">
                  <c:v>39181</c:v>
                </c:pt>
                <c:pt idx="40">
                  <c:v>39182</c:v>
                </c:pt>
                <c:pt idx="41">
                  <c:v>39183</c:v>
                </c:pt>
                <c:pt idx="42">
                  <c:v>39184</c:v>
                </c:pt>
                <c:pt idx="43">
                  <c:v>39185</c:v>
                </c:pt>
                <c:pt idx="44">
                  <c:v>39186</c:v>
                </c:pt>
                <c:pt idx="45">
                  <c:v>39187</c:v>
                </c:pt>
                <c:pt idx="46">
                  <c:v>39188</c:v>
                </c:pt>
                <c:pt idx="47">
                  <c:v>39189</c:v>
                </c:pt>
                <c:pt idx="48">
                  <c:v>39190</c:v>
                </c:pt>
                <c:pt idx="49">
                  <c:v>39191</c:v>
                </c:pt>
                <c:pt idx="50">
                  <c:v>39192</c:v>
                </c:pt>
                <c:pt idx="51">
                  <c:v>39193</c:v>
                </c:pt>
                <c:pt idx="52">
                  <c:v>39194</c:v>
                </c:pt>
                <c:pt idx="53">
                  <c:v>39195</c:v>
                </c:pt>
                <c:pt idx="54">
                  <c:v>39196</c:v>
                </c:pt>
                <c:pt idx="55">
                  <c:v>39197</c:v>
                </c:pt>
                <c:pt idx="56">
                  <c:v>39198</c:v>
                </c:pt>
                <c:pt idx="57">
                  <c:v>39199</c:v>
                </c:pt>
                <c:pt idx="58">
                  <c:v>39200</c:v>
                </c:pt>
                <c:pt idx="59">
                  <c:v>39201</c:v>
                </c:pt>
                <c:pt idx="60">
                  <c:v>39202</c:v>
                </c:pt>
              </c:strCache>
            </c:strRef>
          </c:cat>
          <c:val>
            <c:numRef>
              <c:f>Dati!$H$61:$H$121</c:f>
              <c:numCache>
                <c:ptCount val="61"/>
                <c:pt idx="0">
                  <c:v>24.56</c:v>
                </c:pt>
                <c:pt idx="1">
                  <c:v>27.04</c:v>
                </c:pt>
                <c:pt idx="2">
                  <c:v>17.83</c:v>
                </c:pt>
                <c:pt idx="3">
                  <c:v>66.97</c:v>
                </c:pt>
                <c:pt idx="4">
                  <c:v>93.81</c:v>
                </c:pt>
                <c:pt idx="5">
                  <c:v>88.22</c:v>
                </c:pt>
                <c:pt idx="6">
                  <c:v>90.65</c:v>
                </c:pt>
                <c:pt idx="7">
                  <c:v>44.75</c:v>
                </c:pt>
                <c:pt idx="8">
                  <c:v>45.14</c:v>
                </c:pt>
                <c:pt idx="9">
                  <c:v>31.14</c:v>
                </c:pt>
                <c:pt idx="10">
                  <c:v>36.41</c:v>
                </c:pt>
                <c:pt idx="11">
                  <c:v>61.97</c:v>
                </c:pt>
                <c:pt idx="12">
                  <c:v>41.65</c:v>
                </c:pt>
                <c:pt idx="13">
                  <c:v>42.84</c:v>
                </c:pt>
                <c:pt idx="14">
                  <c:v>56.54</c:v>
                </c:pt>
                <c:pt idx="15">
                  <c:v>51.18</c:v>
                </c:pt>
                <c:pt idx="16">
                  <c:v>40.73</c:v>
                </c:pt>
                <c:pt idx="17">
                  <c:v>33.07</c:v>
                </c:pt>
                <c:pt idx="18">
                  <c:v>32.93</c:v>
                </c:pt>
                <c:pt idx="19">
                  <c:v>19.69</c:v>
                </c:pt>
                <c:pt idx="20">
                  <c:v>16.32</c:v>
                </c:pt>
                <c:pt idx="21">
                  <c:v>20.83</c:v>
                </c:pt>
                <c:pt idx="22">
                  <c:v>29.91</c:v>
                </c:pt>
                <c:pt idx="23">
                  <c:v>47.62</c:v>
                </c:pt>
                <c:pt idx="24">
                  <c:v>39.98</c:v>
                </c:pt>
                <c:pt idx="25">
                  <c:v>19.74</c:v>
                </c:pt>
                <c:pt idx="26">
                  <c:v>13.86</c:v>
                </c:pt>
                <c:pt idx="27">
                  <c:v>44.27</c:v>
                </c:pt>
                <c:pt idx="28">
                  <c:v>48.23</c:v>
                </c:pt>
                <c:pt idx="29">
                  <c:v>35.79</c:v>
                </c:pt>
                <c:pt idx="30">
                  <c:v>26.33</c:v>
                </c:pt>
                <c:pt idx="31">
                  <c:v>44.85</c:v>
                </c:pt>
                <c:pt idx="32">
                  <c:v>40.56</c:v>
                </c:pt>
                <c:pt idx="33">
                  <c:v>68.44</c:v>
                </c:pt>
                <c:pt idx="34">
                  <c:v>42.41</c:v>
                </c:pt>
                <c:pt idx="35">
                  <c:v>40.76</c:v>
                </c:pt>
                <c:pt idx="36">
                  <c:v>34.14</c:v>
                </c:pt>
                <c:pt idx="37">
                  <c:v>24.86</c:v>
                </c:pt>
                <c:pt idx="38">
                  <c:v>32.09</c:v>
                </c:pt>
                <c:pt idx="39">
                  <c:v>27.35</c:v>
                </c:pt>
                <c:pt idx="40">
                  <c:v>29.54</c:v>
                </c:pt>
                <c:pt idx="41">
                  <c:v>32.05</c:v>
                </c:pt>
                <c:pt idx="42">
                  <c:v>39.76</c:v>
                </c:pt>
                <c:pt idx="43">
                  <c:v>39.91</c:v>
                </c:pt>
                <c:pt idx="44">
                  <c:v>45.41</c:v>
                </c:pt>
                <c:pt idx="45">
                  <c:v>32.41</c:v>
                </c:pt>
                <c:pt idx="46">
                  <c:v>34.32</c:v>
                </c:pt>
                <c:pt idx="47">
                  <c:v>36.04</c:v>
                </c:pt>
                <c:pt idx="48">
                  <c:v>33.68</c:v>
                </c:pt>
                <c:pt idx="49">
                  <c:v>54.48</c:v>
                </c:pt>
                <c:pt idx="50">
                  <c:v>51.34</c:v>
                </c:pt>
                <c:pt idx="51">
                  <c:v>55.12</c:v>
                </c:pt>
                <c:pt idx="52">
                  <c:v>39.26</c:v>
                </c:pt>
                <c:pt idx="53">
                  <c:v>49.94</c:v>
                </c:pt>
                <c:pt idx="54">
                  <c:v>43.59</c:v>
                </c:pt>
                <c:pt idx="55">
                  <c:v>44.53</c:v>
                </c:pt>
                <c:pt idx="56">
                  <c:v>26.54</c:v>
                </c:pt>
                <c:pt idx="57">
                  <c:v>28.29</c:v>
                </c:pt>
                <c:pt idx="58">
                  <c:v>32.35</c:v>
                </c:pt>
                <c:pt idx="59">
                  <c:v>33.07</c:v>
                </c:pt>
                <c:pt idx="60">
                  <c:v>45.72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Dati!$J$1</c:f>
              <c:strCache>
                <c:ptCount val="1"/>
                <c:pt idx="0">
                  <c:v>Precipitazioni Civitanova M. (mm di pioggia)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Dati!$A$61:$A$121</c:f>
              <c:strCache>
                <c:ptCount val="61"/>
                <c:pt idx="0">
                  <c:v>39142</c:v>
                </c:pt>
                <c:pt idx="1">
                  <c:v>39143</c:v>
                </c:pt>
                <c:pt idx="2">
                  <c:v>39144</c:v>
                </c:pt>
                <c:pt idx="3">
                  <c:v>39145</c:v>
                </c:pt>
                <c:pt idx="4">
                  <c:v>39146</c:v>
                </c:pt>
                <c:pt idx="5">
                  <c:v>39147</c:v>
                </c:pt>
                <c:pt idx="6">
                  <c:v>39148</c:v>
                </c:pt>
                <c:pt idx="7">
                  <c:v>39149</c:v>
                </c:pt>
                <c:pt idx="8">
                  <c:v>39150</c:v>
                </c:pt>
                <c:pt idx="9">
                  <c:v>39151</c:v>
                </c:pt>
                <c:pt idx="10">
                  <c:v>39152</c:v>
                </c:pt>
                <c:pt idx="11">
                  <c:v>39153</c:v>
                </c:pt>
                <c:pt idx="12">
                  <c:v>39154</c:v>
                </c:pt>
                <c:pt idx="13">
                  <c:v>39155</c:v>
                </c:pt>
                <c:pt idx="14">
                  <c:v>39156</c:v>
                </c:pt>
                <c:pt idx="15">
                  <c:v>39157</c:v>
                </c:pt>
                <c:pt idx="16">
                  <c:v>39158</c:v>
                </c:pt>
                <c:pt idx="17">
                  <c:v>39159</c:v>
                </c:pt>
                <c:pt idx="18">
                  <c:v>39160</c:v>
                </c:pt>
                <c:pt idx="19">
                  <c:v>39161</c:v>
                </c:pt>
                <c:pt idx="20">
                  <c:v>39162</c:v>
                </c:pt>
                <c:pt idx="21">
                  <c:v>39163</c:v>
                </c:pt>
                <c:pt idx="22">
                  <c:v>39164</c:v>
                </c:pt>
                <c:pt idx="23">
                  <c:v>39165</c:v>
                </c:pt>
                <c:pt idx="24">
                  <c:v>39166</c:v>
                </c:pt>
                <c:pt idx="25">
                  <c:v>39167</c:v>
                </c:pt>
                <c:pt idx="26">
                  <c:v>39168</c:v>
                </c:pt>
                <c:pt idx="27">
                  <c:v>39169</c:v>
                </c:pt>
                <c:pt idx="28">
                  <c:v>39170</c:v>
                </c:pt>
                <c:pt idx="29">
                  <c:v>39171</c:v>
                </c:pt>
                <c:pt idx="30">
                  <c:v>39172</c:v>
                </c:pt>
                <c:pt idx="31">
                  <c:v>39173</c:v>
                </c:pt>
                <c:pt idx="32">
                  <c:v>39174</c:v>
                </c:pt>
                <c:pt idx="33">
                  <c:v>39175</c:v>
                </c:pt>
                <c:pt idx="34">
                  <c:v>39176</c:v>
                </c:pt>
                <c:pt idx="35">
                  <c:v>39177</c:v>
                </c:pt>
                <c:pt idx="36">
                  <c:v>39178</c:v>
                </c:pt>
                <c:pt idx="37">
                  <c:v>39179</c:v>
                </c:pt>
                <c:pt idx="38">
                  <c:v>39180</c:v>
                </c:pt>
                <c:pt idx="39">
                  <c:v>39181</c:v>
                </c:pt>
                <c:pt idx="40">
                  <c:v>39182</c:v>
                </c:pt>
                <c:pt idx="41">
                  <c:v>39183</c:v>
                </c:pt>
                <c:pt idx="42">
                  <c:v>39184</c:v>
                </c:pt>
                <c:pt idx="43">
                  <c:v>39185</c:v>
                </c:pt>
                <c:pt idx="44">
                  <c:v>39186</c:v>
                </c:pt>
                <c:pt idx="45">
                  <c:v>39187</c:v>
                </c:pt>
                <c:pt idx="46">
                  <c:v>39188</c:v>
                </c:pt>
                <c:pt idx="47">
                  <c:v>39189</c:v>
                </c:pt>
                <c:pt idx="48">
                  <c:v>39190</c:v>
                </c:pt>
                <c:pt idx="49">
                  <c:v>39191</c:v>
                </c:pt>
                <c:pt idx="50">
                  <c:v>39192</c:v>
                </c:pt>
                <c:pt idx="51">
                  <c:v>39193</c:v>
                </c:pt>
                <c:pt idx="52">
                  <c:v>39194</c:v>
                </c:pt>
                <c:pt idx="53">
                  <c:v>39195</c:v>
                </c:pt>
                <c:pt idx="54">
                  <c:v>39196</c:v>
                </c:pt>
                <c:pt idx="55">
                  <c:v>39197</c:v>
                </c:pt>
                <c:pt idx="56">
                  <c:v>39198</c:v>
                </c:pt>
                <c:pt idx="57">
                  <c:v>39199</c:v>
                </c:pt>
                <c:pt idx="58">
                  <c:v>39200</c:v>
                </c:pt>
                <c:pt idx="59">
                  <c:v>39201</c:v>
                </c:pt>
                <c:pt idx="60">
                  <c:v>39202</c:v>
                </c:pt>
              </c:strCache>
            </c:strRef>
          </c:cat>
          <c:val>
            <c:numRef>
              <c:f>Dati!$J$2:$J$121</c:f>
              <c:numCache>
                <c:ptCount val="120"/>
                <c:pt idx="0">
                  <c:v>0</c:v>
                </c:pt>
                <c:pt idx="1">
                  <c:v>4.125</c:v>
                </c:pt>
                <c:pt idx="2">
                  <c:v>4.95</c:v>
                </c:pt>
                <c:pt idx="3">
                  <c:v>0</c:v>
                </c:pt>
                <c:pt idx="4">
                  <c:v>0.55</c:v>
                </c:pt>
                <c:pt idx="5">
                  <c:v>0</c:v>
                </c:pt>
                <c:pt idx="6">
                  <c:v>0.275</c:v>
                </c:pt>
                <c:pt idx="7">
                  <c:v>0.275</c:v>
                </c:pt>
                <c:pt idx="8">
                  <c:v>0</c:v>
                </c:pt>
                <c:pt idx="9">
                  <c:v>0.275</c:v>
                </c:pt>
                <c:pt idx="10">
                  <c:v>0</c:v>
                </c:pt>
                <c:pt idx="11">
                  <c:v>0.275</c:v>
                </c:pt>
                <c:pt idx="12">
                  <c:v>0.275</c:v>
                </c:pt>
                <c:pt idx="13">
                  <c:v>0</c:v>
                </c:pt>
                <c:pt idx="14">
                  <c:v>0</c:v>
                </c:pt>
                <c:pt idx="15">
                  <c:v>0.275</c:v>
                </c:pt>
                <c:pt idx="16">
                  <c:v>6.325</c:v>
                </c:pt>
                <c:pt idx="17">
                  <c:v>0.275</c:v>
                </c:pt>
                <c:pt idx="18">
                  <c:v>0</c:v>
                </c:pt>
                <c:pt idx="19">
                  <c:v>0</c:v>
                </c:pt>
                <c:pt idx="20">
                  <c:v>0.275</c:v>
                </c:pt>
                <c:pt idx="21">
                  <c:v>0.275</c:v>
                </c:pt>
                <c:pt idx="22">
                  <c:v>2.2</c:v>
                </c:pt>
                <c:pt idx="23">
                  <c:v>0.55</c:v>
                </c:pt>
                <c:pt idx="24">
                  <c:v>0.55</c:v>
                </c:pt>
                <c:pt idx="25">
                  <c:v>4.125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0.275</c:v>
                </c:pt>
                <c:pt idx="32">
                  <c:v>0.275</c:v>
                </c:pt>
                <c:pt idx="33">
                  <c:v>0</c:v>
                </c:pt>
                <c:pt idx="34">
                  <c:v>0.275</c:v>
                </c:pt>
                <c:pt idx="35">
                  <c:v>0</c:v>
                </c:pt>
                <c:pt idx="36">
                  <c:v>0</c:v>
                </c:pt>
                <c:pt idx="37">
                  <c:v>0.55</c:v>
                </c:pt>
                <c:pt idx="38">
                  <c:v>0</c:v>
                </c:pt>
                <c:pt idx="39">
                  <c:v>3.85</c:v>
                </c:pt>
                <c:pt idx="40">
                  <c:v>0.55</c:v>
                </c:pt>
                <c:pt idx="41">
                  <c:v>0</c:v>
                </c:pt>
                <c:pt idx="42">
                  <c:v>1.65</c:v>
                </c:pt>
                <c:pt idx="43">
                  <c:v>15.95</c:v>
                </c:pt>
                <c:pt idx="44">
                  <c:v>0</c:v>
                </c:pt>
                <c:pt idx="45">
                  <c:v>1.1</c:v>
                </c:pt>
                <c:pt idx="46">
                  <c:v>0.275</c:v>
                </c:pt>
                <c:pt idx="47">
                  <c:v>0</c:v>
                </c:pt>
                <c:pt idx="48">
                  <c:v>5.5</c:v>
                </c:pt>
                <c:pt idx="49">
                  <c:v>2.75</c:v>
                </c:pt>
                <c:pt idx="50">
                  <c:v>1.65</c:v>
                </c:pt>
                <c:pt idx="51">
                  <c:v>0</c:v>
                </c:pt>
                <c:pt idx="52">
                  <c:v>0.825</c:v>
                </c:pt>
                <c:pt idx="53">
                  <c:v>0</c:v>
                </c:pt>
                <c:pt idx="54">
                  <c:v>0.275</c:v>
                </c:pt>
                <c:pt idx="55">
                  <c:v>0.55</c:v>
                </c:pt>
                <c:pt idx="56">
                  <c:v>5.5</c:v>
                </c:pt>
                <c:pt idx="57">
                  <c:v>0.275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0.275</c:v>
                </c:pt>
                <c:pt idx="64">
                  <c:v>0</c:v>
                </c:pt>
                <c:pt idx="65">
                  <c:v>1.65</c:v>
                </c:pt>
                <c:pt idx="66">
                  <c:v>0</c:v>
                </c:pt>
                <c:pt idx="67">
                  <c:v>3.025</c:v>
                </c:pt>
                <c:pt idx="68">
                  <c:v>0</c:v>
                </c:pt>
                <c:pt idx="69">
                  <c:v>2.475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3.025</c:v>
                </c:pt>
                <c:pt idx="78">
                  <c:v>0.825</c:v>
                </c:pt>
                <c:pt idx="79">
                  <c:v>46.48</c:v>
                </c:pt>
                <c:pt idx="80">
                  <c:v>34.645</c:v>
                </c:pt>
                <c:pt idx="81">
                  <c:v>0</c:v>
                </c:pt>
                <c:pt idx="82">
                  <c:v>0</c:v>
                </c:pt>
                <c:pt idx="83">
                  <c:v>2.2</c:v>
                </c:pt>
                <c:pt idx="84">
                  <c:v>23.1</c:v>
                </c:pt>
                <c:pt idx="85">
                  <c:v>24.475</c:v>
                </c:pt>
                <c:pt idx="86">
                  <c:v>26.125</c:v>
                </c:pt>
                <c:pt idx="87">
                  <c:v>9.35</c:v>
                </c:pt>
                <c:pt idx="88">
                  <c:v>23.1</c:v>
                </c:pt>
                <c:pt idx="89">
                  <c:v>6.05</c:v>
                </c:pt>
                <c:pt idx="90">
                  <c:v>0.275</c:v>
                </c:pt>
                <c:pt idx="91">
                  <c:v>0</c:v>
                </c:pt>
                <c:pt idx="92">
                  <c:v>0.275</c:v>
                </c:pt>
                <c:pt idx="93">
                  <c:v>26.4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0.275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0.275</c:v>
                </c:pt>
                <c:pt idx="112">
                  <c:v>0</c:v>
                </c:pt>
                <c:pt idx="113">
                  <c:v>0</c:v>
                </c:pt>
                <c:pt idx="114">
                  <c:v>1.65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val>
          <c:smooth val="0"/>
        </c:ser>
        <c:axId val="56637890"/>
        <c:axId val="39978963"/>
      </c:lineChart>
      <c:catAx>
        <c:axId val="56637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978963"/>
        <c:crosses val="autoZero"/>
        <c:auto val="1"/>
        <c:lblOffset val="100"/>
        <c:noMultiLvlLbl val="0"/>
      </c:catAx>
      <c:valAx>
        <c:axId val="3997896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ug/m3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637890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275"/>
          <c:y val="0.1555"/>
          <c:w val="0.46625"/>
          <c:h val="0.15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PM10 valori medi di 24 ore, rilevati nel mese di maggio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0775"/>
          <c:w val="0.9325"/>
          <c:h val="0.8745"/>
        </c:manualLayout>
      </c:layout>
      <c:lineChart>
        <c:grouping val="standard"/>
        <c:varyColors val="0"/>
        <c:ser>
          <c:idx val="4"/>
          <c:order val="0"/>
          <c:tx>
            <c:strRef>
              <c:f>Dati!$I$1</c:f>
              <c:strCache>
                <c:ptCount val="1"/>
                <c:pt idx="0">
                  <c:v>Civitanova "Cecchetti"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Dati!$A$122:$A$152</c:f>
              <c:strCache>
                <c:ptCount val="31"/>
                <c:pt idx="0">
                  <c:v>39203</c:v>
                </c:pt>
                <c:pt idx="1">
                  <c:v>39204</c:v>
                </c:pt>
                <c:pt idx="2">
                  <c:v>39205</c:v>
                </c:pt>
                <c:pt idx="3">
                  <c:v>39206</c:v>
                </c:pt>
                <c:pt idx="4">
                  <c:v>39207</c:v>
                </c:pt>
                <c:pt idx="5">
                  <c:v>39208</c:v>
                </c:pt>
                <c:pt idx="6">
                  <c:v>39209</c:v>
                </c:pt>
                <c:pt idx="7">
                  <c:v>39210</c:v>
                </c:pt>
                <c:pt idx="8">
                  <c:v>39211</c:v>
                </c:pt>
                <c:pt idx="9">
                  <c:v>39212</c:v>
                </c:pt>
                <c:pt idx="10">
                  <c:v>39213</c:v>
                </c:pt>
                <c:pt idx="11">
                  <c:v>39214</c:v>
                </c:pt>
                <c:pt idx="12">
                  <c:v>39215</c:v>
                </c:pt>
                <c:pt idx="13">
                  <c:v>39216</c:v>
                </c:pt>
                <c:pt idx="14">
                  <c:v>39217</c:v>
                </c:pt>
                <c:pt idx="15">
                  <c:v>39218</c:v>
                </c:pt>
                <c:pt idx="16">
                  <c:v>39219</c:v>
                </c:pt>
                <c:pt idx="17">
                  <c:v>39220</c:v>
                </c:pt>
                <c:pt idx="18">
                  <c:v>39221</c:v>
                </c:pt>
                <c:pt idx="19">
                  <c:v>39222</c:v>
                </c:pt>
                <c:pt idx="20">
                  <c:v>39223</c:v>
                </c:pt>
                <c:pt idx="21">
                  <c:v>39224</c:v>
                </c:pt>
                <c:pt idx="22">
                  <c:v>39225</c:v>
                </c:pt>
                <c:pt idx="23">
                  <c:v>39226</c:v>
                </c:pt>
                <c:pt idx="24">
                  <c:v>39227</c:v>
                </c:pt>
                <c:pt idx="25">
                  <c:v>39228</c:v>
                </c:pt>
                <c:pt idx="26">
                  <c:v>39229</c:v>
                </c:pt>
                <c:pt idx="27">
                  <c:v>39230</c:v>
                </c:pt>
                <c:pt idx="28">
                  <c:v>39231</c:v>
                </c:pt>
                <c:pt idx="29">
                  <c:v>39232</c:v>
                </c:pt>
                <c:pt idx="30">
                  <c:v>39233</c:v>
                </c:pt>
              </c:strCache>
            </c:strRef>
          </c:cat>
          <c:val>
            <c:numRef>
              <c:f>Dati!$I$122:$I$152</c:f>
              <c:numCache>
                <c:ptCount val="31"/>
                <c:pt idx="0">
                  <c:v>39.62</c:v>
                </c:pt>
                <c:pt idx="1">
                  <c:v>35.86</c:v>
                </c:pt>
                <c:pt idx="2">
                  <c:v>31.15</c:v>
                </c:pt>
                <c:pt idx="3">
                  <c:v>32.44</c:v>
                </c:pt>
                <c:pt idx="4">
                  <c:v>31.07</c:v>
                </c:pt>
                <c:pt idx="5">
                  <c:v>23.22</c:v>
                </c:pt>
                <c:pt idx="6">
                  <c:v>21.9</c:v>
                </c:pt>
                <c:pt idx="7">
                  <c:v>30.32</c:v>
                </c:pt>
                <c:pt idx="8">
                  <c:v>28.2</c:v>
                </c:pt>
                <c:pt idx="9">
                  <c:v>45.95</c:v>
                </c:pt>
                <c:pt idx="10">
                  <c:v>38.58</c:v>
                </c:pt>
                <c:pt idx="11">
                  <c:v>38.55</c:v>
                </c:pt>
                <c:pt idx="12">
                  <c:v>33.6</c:v>
                </c:pt>
                <c:pt idx="13">
                  <c:v>40.78</c:v>
                </c:pt>
                <c:pt idx="14">
                  <c:v>55.35</c:v>
                </c:pt>
                <c:pt idx="15">
                  <c:v>35.66</c:v>
                </c:pt>
                <c:pt idx="16">
                  <c:v>24.72</c:v>
                </c:pt>
                <c:pt idx="17">
                  <c:v>39.85</c:v>
                </c:pt>
                <c:pt idx="18">
                  <c:v>25.38</c:v>
                </c:pt>
                <c:pt idx="19">
                  <c:v>27.11</c:v>
                </c:pt>
                <c:pt idx="20">
                  <c:v>34.82</c:v>
                </c:pt>
                <c:pt idx="21">
                  <c:v>57.63</c:v>
                </c:pt>
                <c:pt idx="22">
                  <c:v>47.92</c:v>
                </c:pt>
                <c:pt idx="23">
                  <c:v>52.93</c:v>
                </c:pt>
                <c:pt idx="24">
                  <c:v>60.58</c:v>
                </c:pt>
                <c:pt idx="25">
                  <c:v>51.42</c:v>
                </c:pt>
                <c:pt idx="26">
                  <c:v>49.09</c:v>
                </c:pt>
                <c:pt idx="27">
                  <c:v>34.21</c:v>
                </c:pt>
                <c:pt idx="28">
                  <c:v>15.77</c:v>
                </c:pt>
                <c:pt idx="29">
                  <c:v>17.99</c:v>
                </c:pt>
                <c:pt idx="30">
                  <c:v>20.85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Dati!$H$1</c:f>
              <c:strCache>
                <c:ptCount val="1"/>
                <c:pt idx="0">
                  <c:v>Macerata "Piazza della Vittoria"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Dati!$A$122:$A$152</c:f>
              <c:strCache>
                <c:ptCount val="31"/>
                <c:pt idx="0">
                  <c:v>39203</c:v>
                </c:pt>
                <c:pt idx="1">
                  <c:v>39204</c:v>
                </c:pt>
                <c:pt idx="2">
                  <c:v>39205</c:v>
                </c:pt>
                <c:pt idx="3">
                  <c:v>39206</c:v>
                </c:pt>
                <c:pt idx="4">
                  <c:v>39207</c:v>
                </c:pt>
                <c:pt idx="5">
                  <c:v>39208</c:v>
                </c:pt>
                <c:pt idx="6">
                  <c:v>39209</c:v>
                </c:pt>
                <c:pt idx="7">
                  <c:v>39210</c:v>
                </c:pt>
                <c:pt idx="8">
                  <c:v>39211</c:v>
                </c:pt>
                <c:pt idx="9">
                  <c:v>39212</c:v>
                </c:pt>
                <c:pt idx="10">
                  <c:v>39213</c:v>
                </c:pt>
                <c:pt idx="11">
                  <c:v>39214</c:v>
                </c:pt>
                <c:pt idx="12">
                  <c:v>39215</c:v>
                </c:pt>
                <c:pt idx="13">
                  <c:v>39216</c:v>
                </c:pt>
                <c:pt idx="14">
                  <c:v>39217</c:v>
                </c:pt>
                <c:pt idx="15">
                  <c:v>39218</c:v>
                </c:pt>
                <c:pt idx="16">
                  <c:v>39219</c:v>
                </c:pt>
                <c:pt idx="17">
                  <c:v>39220</c:v>
                </c:pt>
                <c:pt idx="18">
                  <c:v>39221</c:v>
                </c:pt>
                <c:pt idx="19">
                  <c:v>39222</c:v>
                </c:pt>
                <c:pt idx="20">
                  <c:v>39223</c:v>
                </c:pt>
                <c:pt idx="21">
                  <c:v>39224</c:v>
                </c:pt>
                <c:pt idx="22">
                  <c:v>39225</c:v>
                </c:pt>
                <c:pt idx="23">
                  <c:v>39226</c:v>
                </c:pt>
                <c:pt idx="24">
                  <c:v>39227</c:v>
                </c:pt>
                <c:pt idx="25">
                  <c:v>39228</c:v>
                </c:pt>
                <c:pt idx="26">
                  <c:v>39229</c:v>
                </c:pt>
                <c:pt idx="27">
                  <c:v>39230</c:v>
                </c:pt>
                <c:pt idx="28">
                  <c:v>39231</c:v>
                </c:pt>
                <c:pt idx="29">
                  <c:v>39232</c:v>
                </c:pt>
                <c:pt idx="30">
                  <c:v>39233</c:v>
                </c:pt>
              </c:strCache>
            </c:strRef>
          </c:cat>
          <c:val>
            <c:numRef>
              <c:f>Dati!$H$122:$H$152</c:f>
              <c:numCache>
                <c:ptCount val="31"/>
                <c:pt idx="0">
                  <c:v>39.59</c:v>
                </c:pt>
                <c:pt idx="1">
                  <c:v>41.41</c:v>
                </c:pt>
                <c:pt idx="2">
                  <c:v>39.41</c:v>
                </c:pt>
                <c:pt idx="3">
                  <c:v>24.98</c:v>
                </c:pt>
                <c:pt idx="4">
                  <c:v>24.24</c:v>
                </c:pt>
                <c:pt idx="5">
                  <c:v>19.28</c:v>
                </c:pt>
                <c:pt idx="6">
                  <c:v>21.6</c:v>
                </c:pt>
                <c:pt idx="7">
                  <c:v>29.89</c:v>
                </c:pt>
                <c:pt idx="8">
                  <c:v>34.75</c:v>
                </c:pt>
                <c:pt idx="9">
                  <c:v>38.79</c:v>
                </c:pt>
                <c:pt idx="10">
                  <c:v>33.16</c:v>
                </c:pt>
                <c:pt idx="11">
                  <c:v>31.26</c:v>
                </c:pt>
                <c:pt idx="12">
                  <c:v>25.07</c:v>
                </c:pt>
                <c:pt idx="13">
                  <c:v>40.42</c:v>
                </c:pt>
                <c:pt idx="14">
                  <c:v>40.51</c:v>
                </c:pt>
                <c:pt idx="15">
                  <c:v>23.62</c:v>
                </c:pt>
                <c:pt idx="16">
                  <c:v>22.55</c:v>
                </c:pt>
                <c:pt idx="17">
                  <c:v>24.19</c:v>
                </c:pt>
                <c:pt idx="18">
                  <c:v>20.87</c:v>
                </c:pt>
                <c:pt idx="19">
                  <c:v>24.44</c:v>
                </c:pt>
                <c:pt idx="20">
                  <c:v>18.51</c:v>
                </c:pt>
                <c:pt idx="24">
                  <c:v>62.79</c:v>
                </c:pt>
                <c:pt idx="25">
                  <c:v>56.71</c:v>
                </c:pt>
                <c:pt idx="26">
                  <c:v>40.08</c:v>
                </c:pt>
                <c:pt idx="27">
                  <c:v>35.2</c:v>
                </c:pt>
                <c:pt idx="28">
                  <c:v>20.9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Dati!$F$1</c:f>
              <c:strCache>
                <c:ptCount val="1"/>
                <c:pt idx="0">
                  <c:v>Macerata "Collevario" - media giornaliera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Dati!$A$122:$A$152</c:f>
              <c:strCache>
                <c:ptCount val="31"/>
                <c:pt idx="0">
                  <c:v>39203</c:v>
                </c:pt>
                <c:pt idx="1">
                  <c:v>39204</c:v>
                </c:pt>
                <c:pt idx="2">
                  <c:v>39205</c:v>
                </c:pt>
                <c:pt idx="3">
                  <c:v>39206</c:v>
                </c:pt>
                <c:pt idx="4">
                  <c:v>39207</c:v>
                </c:pt>
                <c:pt idx="5">
                  <c:v>39208</c:v>
                </c:pt>
                <c:pt idx="6">
                  <c:v>39209</c:v>
                </c:pt>
                <c:pt idx="7">
                  <c:v>39210</c:v>
                </c:pt>
                <c:pt idx="8">
                  <c:v>39211</c:v>
                </c:pt>
                <c:pt idx="9">
                  <c:v>39212</c:v>
                </c:pt>
                <c:pt idx="10">
                  <c:v>39213</c:v>
                </c:pt>
                <c:pt idx="11">
                  <c:v>39214</c:v>
                </c:pt>
                <c:pt idx="12">
                  <c:v>39215</c:v>
                </c:pt>
                <c:pt idx="13">
                  <c:v>39216</c:v>
                </c:pt>
                <c:pt idx="14">
                  <c:v>39217</c:v>
                </c:pt>
                <c:pt idx="15">
                  <c:v>39218</c:v>
                </c:pt>
                <c:pt idx="16">
                  <c:v>39219</c:v>
                </c:pt>
                <c:pt idx="17">
                  <c:v>39220</c:v>
                </c:pt>
                <c:pt idx="18">
                  <c:v>39221</c:v>
                </c:pt>
                <c:pt idx="19">
                  <c:v>39222</c:v>
                </c:pt>
                <c:pt idx="20">
                  <c:v>39223</c:v>
                </c:pt>
                <c:pt idx="21">
                  <c:v>39224</c:v>
                </c:pt>
                <c:pt idx="22">
                  <c:v>39225</c:v>
                </c:pt>
                <c:pt idx="23">
                  <c:v>39226</c:v>
                </c:pt>
                <c:pt idx="24">
                  <c:v>39227</c:v>
                </c:pt>
                <c:pt idx="25">
                  <c:v>39228</c:v>
                </c:pt>
                <c:pt idx="26">
                  <c:v>39229</c:v>
                </c:pt>
                <c:pt idx="27">
                  <c:v>39230</c:v>
                </c:pt>
                <c:pt idx="28">
                  <c:v>39231</c:v>
                </c:pt>
                <c:pt idx="29">
                  <c:v>39232</c:v>
                </c:pt>
                <c:pt idx="30">
                  <c:v>39233</c:v>
                </c:pt>
              </c:strCache>
            </c:strRef>
          </c:cat>
          <c:val>
            <c:numRef>
              <c:f>Dati!$F$122:$F$152</c:f>
              <c:numCache>
                <c:ptCount val="31"/>
                <c:pt idx="0">
                  <c:v>20.8039807478587</c:v>
                </c:pt>
                <c:pt idx="1">
                  <c:v>17.1536551316579</c:v>
                </c:pt>
                <c:pt idx="2">
                  <c:v>14.4355594913165</c:v>
                </c:pt>
                <c:pt idx="3">
                  <c:v>10.5149062673251</c:v>
                </c:pt>
                <c:pt idx="4">
                  <c:v>12.6405124266942</c:v>
                </c:pt>
                <c:pt idx="5">
                  <c:v>9.99065759281317</c:v>
                </c:pt>
                <c:pt idx="6">
                  <c:v>15.3274993797143</c:v>
                </c:pt>
                <c:pt idx="7">
                  <c:v>22.8243678410848</c:v>
                </c:pt>
                <c:pt idx="8">
                  <c:v>22.4058938821157</c:v>
                </c:pt>
                <c:pt idx="9">
                  <c:v>25.3017499844233</c:v>
                </c:pt>
                <c:pt idx="10">
                  <c:v>25.8683924674988</c:v>
                </c:pt>
                <c:pt idx="11">
                  <c:v>25.9230043490728</c:v>
                </c:pt>
                <c:pt idx="12">
                  <c:v>25.7892481486003</c:v>
                </c:pt>
                <c:pt idx="13">
                  <c:v>31.0935615301132</c:v>
                </c:pt>
                <c:pt idx="14">
                  <c:v>26.6757899125417</c:v>
                </c:pt>
                <c:pt idx="15">
                  <c:v>14.6792945067088</c:v>
                </c:pt>
                <c:pt idx="16">
                  <c:v>20.0408689777056</c:v>
                </c:pt>
                <c:pt idx="17">
                  <c:v>20.3114583094915</c:v>
                </c:pt>
                <c:pt idx="18">
                  <c:v>18.113209605217</c:v>
                </c:pt>
                <c:pt idx="19">
                  <c:v>19.3012912273407</c:v>
                </c:pt>
                <c:pt idx="20">
                  <c:v>27.6596355835597</c:v>
                </c:pt>
                <c:pt idx="21">
                  <c:v>41.7802677154541</c:v>
                </c:pt>
                <c:pt idx="22">
                  <c:v>39.644951581955</c:v>
                </c:pt>
                <c:pt idx="23">
                  <c:v>39.8764788309733</c:v>
                </c:pt>
                <c:pt idx="24">
                  <c:v>44.100888967514</c:v>
                </c:pt>
                <c:pt idx="25">
                  <c:v>35.0237623055776</c:v>
                </c:pt>
                <c:pt idx="26">
                  <c:v>28.7700809637706</c:v>
                </c:pt>
                <c:pt idx="27">
                  <c:v>15.6756668388844</c:v>
                </c:pt>
                <c:pt idx="28">
                  <c:v>7.00161050260067</c:v>
                </c:pt>
                <c:pt idx="29">
                  <c:v>12.5854035019875</c:v>
                </c:pt>
                <c:pt idx="30">
                  <c:v>15.6358932654063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Dati!$G$1</c:f>
              <c:strCache>
                <c:ptCount val="1"/>
                <c:pt idx="0">
                  <c:v>Civitanova "Ippodromo S. Marone" - media giornaliera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Dati!$A$122:$A$152</c:f>
              <c:strCache>
                <c:ptCount val="31"/>
                <c:pt idx="0">
                  <c:v>39203</c:v>
                </c:pt>
                <c:pt idx="1">
                  <c:v>39204</c:v>
                </c:pt>
                <c:pt idx="2">
                  <c:v>39205</c:v>
                </c:pt>
                <c:pt idx="3">
                  <c:v>39206</c:v>
                </c:pt>
                <c:pt idx="4">
                  <c:v>39207</c:v>
                </c:pt>
                <c:pt idx="5">
                  <c:v>39208</c:v>
                </c:pt>
                <c:pt idx="6">
                  <c:v>39209</c:v>
                </c:pt>
                <c:pt idx="7">
                  <c:v>39210</c:v>
                </c:pt>
                <c:pt idx="8">
                  <c:v>39211</c:v>
                </c:pt>
                <c:pt idx="9">
                  <c:v>39212</c:v>
                </c:pt>
                <c:pt idx="10">
                  <c:v>39213</c:v>
                </c:pt>
                <c:pt idx="11">
                  <c:v>39214</c:v>
                </c:pt>
                <c:pt idx="12">
                  <c:v>39215</c:v>
                </c:pt>
                <c:pt idx="13">
                  <c:v>39216</c:v>
                </c:pt>
                <c:pt idx="14">
                  <c:v>39217</c:v>
                </c:pt>
                <c:pt idx="15">
                  <c:v>39218</c:v>
                </c:pt>
                <c:pt idx="16">
                  <c:v>39219</c:v>
                </c:pt>
                <c:pt idx="17">
                  <c:v>39220</c:v>
                </c:pt>
                <c:pt idx="18">
                  <c:v>39221</c:v>
                </c:pt>
                <c:pt idx="19">
                  <c:v>39222</c:v>
                </c:pt>
                <c:pt idx="20">
                  <c:v>39223</c:v>
                </c:pt>
                <c:pt idx="21">
                  <c:v>39224</c:v>
                </c:pt>
                <c:pt idx="22">
                  <c:v>39225</c:v>
                </c:pt>
                <c:pt idx="23">
                  <c:v>39226</c:v>
                </c:pt>
                <c:pt idx="24">
                  <c:v>39227</c:v>
                </c:pt>
                <c:pt idx="25">
                  <c:v>39228</c:v>
                </c:pt>
                <c:pt idx="26">
                  <c:v>39229</c:v>
                </c:pt>
                <c:pt idx="27">
                  <c:v>39230</c:v>
                </c:pt>
                <c:pt idx="28">
                  <c:v>39231</c:v>
                </c:pt>
                <c:pt idx="29">
                  <c:v>39232</c:v>
                </c:pt>
                <c:pt idx="30">
                  <c:v>39233</c:v>
                </c:pt>
              </c:strCache>
            </c:strRef>
          </c:cat>
          <c:val>
            <c:numRef>
              <c:f>Dati!$G$122:$G$152</c:f>
              <c:numCache>
                <c:ptCount val="31"/>
                <c:pt idx="0">
                  <c:v>24.4409936269124</c:v>
                </c:pt>
                <c:pt idx="1">
                  <c:v>20.4830377412879</c:v>
                </c:pt>
                <c:pt idx="2">
                  <c:v>13.406208773454</c:v>
                </c:pt>
                <c:pt idx="3">
                  <c:v>10.9688873887062</c:v>
                </c:pt>
                <c:pt idx="4">
                  <c:v>11.4729776779811</c:v>
                </c:pt>
                <c:pt idx="5">
                  <c:v>8.80581696828206</c:v>
                </c:pt>
                <c:pt idx="6">
                  <c:v>12.2271190335353</c:v>
                </c:pt>
                <c:pt idx="7">
                  <c:v>22.6041593551636</c:v>
                </c:pt>
                <c:pt idx="8">
                  <c:v>20.6973634560903</c:v>
                </c:pt>
                <c:pt idx="9">
                  <c:v>25.7200363874435</c:v>
                </c:pt>
                <c:pt idx="10">
                  <c:v>24.5509951512019</c:v>
                </c:pt>
                <c:pt idx="11">
                  <c:v>21.2320326891812</c:v>
                </c:pt>
                <c:pt idx="12">
                  <c:v>22.6368749936422</c:v>
                </c:pt>
                <c:pt idx="13">
                  <c:v>27.0696651935577</c:v>
                </c:pt>
                <c:pt idx="14">
                  <c:v>30.7504812081655</c:v>
                </c:pt>
                <c:pt idx="15">
                  <c:v>24.396475126346</c:v>
                </c:pt>
                <c:pt idx="16">
                  <c:v>23.5702363650004</c:v>
                </c:pt>
                <c:pt idx="17">
                  <c:v>13.7610274553299</c:v>
                </c:pt>
                <c:pt idx="18">
                  <c:v>16.3449740211169</c:v>
                </c:pt>
                <c:pt idx="19">
                  <c:v>17.7016596794128</c:v>
                </c:pt>
                <c:pt idx="20">
                  <c:v>27.1900988817215</c:v>
                </c:pt>
                <c:pt idx="21">
                  <c:v>32.844309926033</c:v>
                </c:pt>
                <c:pt idx="22">
                  <c:v>37.0816237926483</c:v>
                </c:pt>
                <c:pt idx="23">
                  <c:v>40.5984059969584</c:v>
                </c:pt>
                <c:pt idx="24">
                  <c:v>36.3308273156484</c:v>
                </c:pt>
                <c:pt idx="25">
                  <c:v>44.3608353932699</c:v>
                </c:pt>
                <c:pt idx="26">
                  <c:v>24.9019754330317</c:v>
                </c:pt>
                <c:pt idx="27">
                  <c:v>14.5398630301158</c:v>
                </c:pt>
                <c:pt idx="28">
                  <c:v>5.6366813381513</c:v>
                </c:pt>
                <c:pt idx="29">
                  <c:v>6.75016058484713</c:v>
                </c:pt>
                <c:pt idx="30">
                  <c:v>9.25832439462344</c:v>
                </c:pt>
              </c:numCache>
            </c:numRef>
          </c:val>
          <c:smooth val="0"/>
        </c:ser>
        <c:axId val="24266348"/>
        <c:axId val="17070541"/>
      </c:lineChart>
      <c:catAx>
        <c:axId val="24266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70541"/>
        <c:crosses val="autoZero"/>
        <c:auto val="1"/>
        <c:lblOffset val="100"/>
        <c:noMultiLvlLbl val="0"/>
      </c:catAx>
      <c:valAx>
        <c:axId val="17070541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ug/m3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266348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575"/>
          <c:y val="0.1485"/>
          <c:w val="0.46625"/>
          <c:h val="0.15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PM10 valori medi di 24 ore, rilevati nel mese di giugno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0775"/>
          <c:w val="0.9325"/>
          <c:h val="0.8745"/>
        </c:manualLayout>
      </c:layout>
      <c:lineChart>
        <c:grouping val="standard"/>
        <c:varyColors val="0"/>
        <c:ser>
          <c:idx val="4"/>
          <c:order val="0"/>
          <c:tx>
            <c:strRef>
              <c:f>Dati!$I$1</c:f>
              <c:strCache>
                <c:ptCount val="1"/>
                <c:pt idx="0">
                  <c:v>Civitanova "Cecchetti"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Dati!$A$153:$A$182</c:f>
              <c:strCache>
                <c:ptCount val="30"/>
                <c:pt idx="0">
                  <c:v>39234</c:v>
                </c:pt>
                <c:pt idx="1">
                  <c:v>39235</c:v>
                </c:pt>
                <c:pt idx="2">
                  <c:v>39236</c:v>
                </c:pt>
                <c:pt idx="3">
                  <c:v>39237</c:v>
                </c:pt>
                <c:pt idx="4">
                  <c:v>39238</c:v>
                </c:pt>
                <c:pt idx="5">
                  <c:v>39239</c:v>
                </c:pt>
                <c:pt idx="6">
                  <c:v>39240</c:v>
                </c:pt>
                <c:pt idx="7">
                  <c:v>39241</c:v>
                </c:pt>
                <c:pt idx="8">
                  <c:v>39242</c:v>
                </c:pt>
                <c:pt idx="9">
                  <c:v>39243</c:v>
                </c:pt>
                <c:pt idx="10">
                  <c:v>39244</c:v>
                </c:pt>
                <c:pt idx="11">
                  <c:v>39245</c:v>
                </c:pt>
                <c:pt idx="12">
                  <c:v>39246</c:v>
                </c:pt>
                <c:pt idx="13">
                  <c:v>39247</c:v>
                </c:pt>
                <c:pt idx="14">
                  <c:v>39248</c:v>
                </c:pt>
                <c:pt idx="15">
                  <c:v>39249</c:v>
                </c:pt>
                <c:pt idx="16">
                  <c:v>39250</c:v>
                </c:pt>
                <c:pt idx="17">
                  <c:v>39251</c:v>
                </c:pt>
                <c:pt idx="18">
                  <c:v>39252</c:v>
                </c:pt>
                <c:pt idx="19">
                  <c:v>39253</c:v>
                </c:pt>
                <c:pt idx="20">
                  <c:v>39254</c:v>
                </c:pt>
                <c:pt idx="21">
                  <c:v>39255</c:v>
                </c:pt>
                <c:pt idx="22">
                  <c:v>39256</c:v>
                </c:pt>
                <c:pt idx="23">
                  <c:v>39257</c:v>
                </c:pt>
                <c:pt idx="24">
                  <c:v>39258</c:v>
                </c:pt>
                <c:pt idx="25">
                  <c:v>39259</c:v>
                </c:pt>
                <c:pt idx="26">
                  <c:v>39260</c:v>
                </c:pt>
                <c:pt idx="27">
                  <c:v>39261</c:v>
                </c:pt>
                <c:pt idx="28">
                  <c:v>39262</c:v>
                </c:pt>
                <c:pt idx="29">
                  <c:v>39263</c:v>
                </c:pt>
              </c:strCache>
            </c:strRef>
          </c:cat>
          <c:val>
            <c:numRef>
              <c:f>Dati!$I$153:$I$182</c:f>
              <c:numCache>
                <c:ptCount val="30"/>
                <c:pt idx="0">
                  <c:v>33.21</c:v>
                </c:pt>
                <c:pt idx="1">
                  <c:v>22.22</c:v>
                </c:pt>
                <c:pt idx="2">
                  <c:v>48.9</c:v>
                </c:pt>
                <c:pt idx="3">
                  <c:v>27.8</c:v>
                </c:pt>
                <c:pt idx="4">
                  <c:v>32.38</c:v>
                </c:pt>
                <c:pt idx="5">
                  <c:v>38.12</c:v>
                </c:pt>
                <c:pt idx="6">
                  <c:v>37.27</c:v>
                </c:pt>
                <c:pt idx="7">
                  <c:v>39.03</c:v>
                </c:pt>
                <c:pt idx="8">
                  <c:v>45.79</c:v>
                </c:pt>
                <c:pt idx="9">
                  <c:v>33.86</c:v>
                </c:pt>
                <c:pt idx="10">
                  <c:v>34.96</c:v>
                </c:pt>
                <c:pt idx="11">
                  <c:v>36.24</c:v>
                </c:pt>
                <c:pt idx="12">
                  <c:v>31.56</c:v>
                </c:pt>
                <c:pt idx="13">
                  <c:v>27.62</c:v>
                </c:pt>
                <c:pt idx="14">
                  <c:v>42.26</c:v>
                </c:pt>
                <c:pt idx="15">
                  <c:v>51.15</c:v>
                </c:pt>
                <c:pt idx="16">
                  <c:v>26.06</c:v>
                </c:pt>
                <c:pt idx="17">
                  <c:v>33.13</c:v>
                </c:pt>
                <c:pt idx="18">
                  <c:v>39.76</c:v>
                </c:pt>
                <c:pt idx="19">
                  <c:v>40.8</c:v>
                </c:pt>
                <c:pt idx="20">
                  <c:v>45.43</c:v>
                </c:pt>
                <c:pt idx="21">
                  <c:v>59.88</c:v>
                </c:pt>
                <c:pt idx="22">
                  <c:v>46.78</c:v>
                </c:pt>
                <c:pt idx="23">
                  <c:v>45.54</c:v>
                </c:pt>
                <c:pt idx="24">
                  <c:v>64.17</c:v>
                </c:pt>
                <c:pt idx="25">
                  <c:v>68.63</c:v>
                </c:pt>
                <c:pt idx="26">
                  <c:v>27.6</c:v>
                </c:pt>
                <c:pt idx="27">
                  <c:v>22.91</c:v>
                </c:pt>
                <c:pt idx="28">
                  <c:v>35.21</c:v>
                </c:pt>
                <c:pt idx="29">
                  <c:v>30.21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Dati!$H$1</c:f>
              <c:strCache>
                <c:ptCount val="1"/>
                <c:pt idx="0">
                  <c:v>Macerata "Piazza della Vittoria"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Dati!$A$153:$A$182</c:f>
              <c:strCache>
                <c:ptCount val="30"/>
                <c:pt idx="0">
                  <c:v>39234</c:v>
                </c:pt>
                <c:pt idx="1">
                  <c:v>39235</c:v>
                </c:pt>
                <c:pt idx="2">
                  <c:v>39236</c:v>
                </c:pt>
                <c:pt idx="3">
                  <c:v>39237</c:v>
                </c:pt>
                <c:pt idx="4">
                  <c:v>39238</c:v>
                </c:pt>
                <c:pt idx="5">
                  <c:v>39239</c:v>
                </c:pt>
                <c:pt idx="6">
                  <c:v>39240</c:v>
                </c:pt>
                <c:pt idx="7">
                  <c:v>39241</c:v>
                </c:pt>
                <c:pt idx="8">
                  <c:v>39242</c:v>
                </c:pt>
                <c:pt idx="9">
                  <c:v>39243</c:v>
                </c:pt>
                <c:pt idx="10">
                  <c:v>39244</c:v>
                </c:pt>
                <c:pt idx="11">
                  <c:v>39245</c:v>
                </c:pt>
                <c:pt idx="12">
                  <c:v>39246</c:v>
                </c:pt>
                <c:pt idx="13">
                  <c:v>39247</c:v>
                </c:pt>
                <c:pt idx="14">
                  <c:v>39248</c:v>
                </c:pt>
                <c:pt idx="15">
                  <c:v>39249</c:v>
                </c:pt>
                <c:pt idx="16">
                  <c:v>39250</c:v>
                </c:pt>
                <c:pt idx="17">
                  <c:v>39251</c:v>
                </c:pt>
                <c:pt idx="18">
                  <c:v>39252</c:v>
                </c:pt>
                <c:pt idx="19">
                  <c:v>39253</c:v>
                </c:pt>
                <c:pt idx="20">
                  <c:v>39254</c:v>
                </c:pt>
                <c:pt idx="21">
                  <c:v>39255</c:v>
                </c:pt>
                <c:pt idx="22">
                  <c:v>39256</c:v>
                </c:pt>
                <c:pt idx="23">
                  <c:v>39257</c:v>
                </c:pt>
                <c:pt idx="24">
                  <c:v>39258</c:v>
                </c:pt>
                <c:pt idx="25">
                  <c:v>39259</c:v>
                </c:pt>
                <c:pt idx="26">
                  <c:v>39260</c:v>
                </c:pt>
                <c:pt idx="27">
                  <c:v>39261</c:v>
                </c:pt>
                <c:pt idx="28">
                  <c:v>39262</c:v>
                </c:pt>
                <c:pt idx="29">
                  <c:v>39263</c:v>
                </c:pt>
              </c:strCache>
            </c:strRef>
          </c:cat>
          <c:val>
            <c:numRef>
              <c:f>Dati!$H$153:$H$182</c:f>
              <c:numCache>
                <c:ptCount val="30"/>
                <c:pt idx="5">
                  <c:v>30.92</c:v>
                </c:pt>
                <c:pt idx="6">
                  <c:v>35.54</c:v>
                </c:pt>
                <c:pt idx="7">
                  <c:v>29.79</c:v>
                </c:pt>
                <c:pt idx="8">
                  <c:v>38.17</c:v>
                </c:pt>
                <c:pt idx="9">
                  <c:v>34.09</c:v>
                </c:pt>
                <c:pt idx="10">
                  <c:v>33.36</c:v>
                </c:pt>
                <c:pt idx="11">
                  <c:v>28.58</c:v>
                </c:pt>
                <c:pt idx="12">
                  <c:v>26.24</c:v>
                </c:pt>
                <c:pt idx="13">
                  <c:v>29.73</c:v>
                </c:pt>
                <c:pt idx="14">
                  <c:v>27.35</c:v>
                </c:pt>
                <c:pt idx="15">
                  <c:v>26.55</c:v>
                </c:pt>
                <c:pt idx="16">
                  <c:v>21.87</c:v>
                </c:pt>
                <c:pt idx="17">
                  <c:v>22.21</c:v>
                </c:pt>
                <c:pt idx="18">
                  <c:v>29.82</c:v>
                </c:pt>
                <c:pt idx="19">
                  <c:v>35.18</c:v>
                </c:pt>
                <c:pt idx="20">
                  <c:v>35.81</c:v>
                </c:pt>
                <c:pt idx="21">
                  <c:v>34.3</c:v>
                </c:pt>
                <c:pt idx="22">
                  <c:v>31.01</c:v>
                </c:pt>
                <c:pt idx="23">
                  <c:v>27.98</c:v>
                </c:pt>
                <c:pt idx="24">
                  <c:v>39.03</c:v>
                </c:pt>
                <c:pt idx="25">
                  <c:v>32.77</c:v>
                </c:pt>
                <c:pt idx="26">
                  <c:v>17.96</c:v>
                </c:pt>
                <c:pt idx="27">
                  <c:v>18.51</c:v>
                </c:pt>
                <c:pt idx="28">
                  <c:v>21.2</c:v>
                </c:pt>
                <c:pt idx="29">
                  <c:v>24.11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Dati!$F$1</c:f>
              <c:strCache>
                <c:ptCount val="1"/>
                <c:pt idx="0">
                  <c:v>Macerata "Collevario" - media giornaliera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Dati!$A$153:$A$182</c:f>
              <c:strCache>
                <c:ptCount val="30"/>
                <c:pt idx="0">
                  <c:v>39234</c:v>
                </c:pt>
                <c:pt idx="1">
                  <c:v>39235</c:v>
                </c:pt>
                <c:pt idx="2">
                  <c:v>39236</c:v>
                </c:pt>
                <c:pt idx="3">
                  <c:v>39237</c:v>
                </c:pt>
                <c:pt idx="4">
                  <c:v>39238</c:v>
                </c:pt>
                <c:pt idx="5">
                  <c:v>39239</c:v>
                </c:pt>
                <c:pt idx="6">
                  <c:v>39240</c:v>
                </c:pt>
                <c:pt idx="7">
                  <c:v>39241</c:v>
                </c:pt>
                <c:pt idx="8">
                  <c:v>39242</c:v>
                </c:pt>
                <c:pt idx="9">
                  <c:v>39243</c:v>
                </c:pt>
                <c:pt idx="10">
                  <c:v>39244</c:v>
                </c:pt>
                <c:pt idx="11">
                  <c:v>39245</c:v>
                </c:pt>
                <c:pt idx="12">
                  <c:v>39246</c:v>
                </c:pt>
                <c:pt idx="13">
                  <c:v>39247</c:v>
                </c:pt>
                <c:pt idx="14">
                  <c:v>39248</c:v>
                </c:pt>
                <c:pt idx="15">
                  <c:v>39249</c:v>
                </c:pt>
                <c:pt idx="16">
                  <c:v>39250</c:v>
                </c:pt>
                <c:pt idx="17">
                  <c:v>39251</c:v>
                </c:pt>
                <c:pt idx="18">
                  <c:v>39252</c:v>
                </c:pt>
                <c:pt idx="19">
                  <c:v>39253</c:v>
                </c:pt>
                <c:pt idx="20">
                  <c:v>39254</c:v>
                </c:pt>
                <c:pt idx="21">
                  <c:v>39255</c:v>
                </c:pt>
                <c:pt idx="22">
                  <c:v>39256</c:v>
                </c:pt>
                <c:pt idx="23">
                  <c:v>39257</c:v>
                </c:pt>
                <c:pt idx="24">
                  <c:v>39258</c:v>
                </c:pt>
                <c:pt idx="25">
                  <c:v>39259</c:v>
                </c:pt>
                <c:pt idx="26">
                  <c:v>39260</c:v>
                </c:pt>
                <c:pt idx="27">
                  <c:v>39261</c:v>
                </c:pt>
                <c:pt idx="28">
                  <c:v>39262</c:v>
                </c:pt>
                <c:pt idx="29">
                  <c:v>39263</c:v>
                </c:pt>
              </c:strCache>
            </c:strRef>
          </c:cat>
          <c:val>
            <c:numRef>
              <c:f>Dati!$F$153:$F$182</c:f>
              <c:numCache>
                <c:ptCount val="30"/>
                <c:pt idx="0">
                  <c:v>16.9766913056374</c:v>
                </c:pt>
                <c:pt idx="1">
                  <c:v>13.5099023381869</c:v>
                </c:pt>
                <c:pt idx="2">
                  <c:v>14.9652525186539</c:v>
                </c:pt>
                <c:pt idx="3">
                  <c:v>20.601496775945</c:v>
                </c:pt>
                <c:pt idx="4">
                  <c:v>21.8241449594498</c:v>
                </c:pt>
                <c:pt idx="5">
                  <c:v>20.9276495774587</c:v>
                </c:pt>
                <c:pt idx="6">
                  <c:v>17.6398776173592</c:v>
                </c:pt>
                <c:pt idx="7">
                  <c:v>20.3576624790827</c:v>
                </c:pt>
                <c:pt idx="8">
                  <c:v>22.8846283753713</c:v>
                </c:pt>
                <c:pt idx="9">
                  <c:v>22.5821222066879</c:v>
                </c:pt>
                <c:pt idx="10">
                  <c:v>22.5254179239273</c:v>
                </c:pt>
                <c:pt idx="11">
                  <c:v>21.8847205440203</c:v>
                </c:pt>
                <c:pt idx="12">
                  <c:v>23.5254718065262</c:v>
                </c:pt>
                <c:pt idx="13">
                  <c:v>22.1534969409307</c:v>
                </c:pt>
                <c:pt idx="14">
                  <c:v>23.2316363453865</c:v>
                </c:pt>
                <c:pt idx="15">
                  <c:v>21.837459286054</c:v>
                </c:pt>
                <c:pt idx="16">
                  <c:v>17.2005300323168</c:v>
                </c:pt>
                <c:pt idx="17">
                  <c:v>19.8011716405551</c:v>
                </c:pt>
                <c:pt idx="18">
                  <c:v>29.7729125420252</c:v>
                </c:pt>
                <c:pt idx="19">
                  <c:v>29.7331117788951</c:v>
                </c:pt>
                <c:pt idx="20">
                  <c:v>46.9632980823517</c:v>
                </c:pt>
                <c:pt idx="21">
                  <c:v>39.6225740909576</c:v>
                </c:pt>
                <c:pt idx="22">
                  <c:v>35.9524896939596</c:v>
                </c:pt>
                <c:pt idx="23">
                  <c:v>29.4728038708369</c:v>
                </c:pt>
                <c:pt idx="24">
                  <c:v>46.6929531097412</c:v>
                </c:pt>
                <c:pt idx="25">
                  <c:v>44.239364862442</c:v>
                </c:pt>
                <c:pt idx="26">
                  <c:v>19.6509571870168</c:v>
                </c:pt>
                <c:pt idx="27">
                  <c:v>22.9911068280538</c:v>
                </c:pt>
                <c:pt idx="28">
                  <c:v>23.5500801006953</c:v>
                </c:pt>
                <c:pt idx="29">
                  <c:v>22.2734376986821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Dati!$G$1</c:f>
              <c:strCache>
                <c:ptCount val="1"/>
                <c:pt idx="0">
                  <c:v>Civitanova "Ippodromo S. Marone" - media giornaliera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Dati!$A$153:$A$182</c:f>
              <c:strCache>
                <c:ptCount val="30"/>
                <c:pt idx="0">
                  <c:v>39234</c:v>
                </c:pt>
                <c:pt idx="1">
                  <c:v>39235</c:v>
                </c:pt>
                <c:pt idx="2">
                  <c:v>39236</c:v>
                </c:pt>
                <c:pt idx="3">
                  <c:v>39237</c:v>
                </c:pt>
                <c:pt idx="4">
                  <c:v>39238</c:v>
                </c:pt>
                <c:pt idx="5">
                  <c:v>39239</c:v>
                </c:pt>
                <c:pt idx="6">
                  <c:v>39240</c:v>
                </c:pt>
                <c:pt idx="7">
                  <c:v>39241</c:v>
                </c:pt>
                <c:pt idx="8">
                  <c:v>39242</c:v>
                </c:pt>
                <c:pt idx="9">
                  <c:v>39243</c:v>
                </c:pt>
                <c:pt idx="10">
                  <c:v>39244</c:v>
                </c:pt>
                <c:pt idx="11">
                  <c:v>39245</c:v>
                </c:pt>
                <c:pt idx="12">
                  <c:v>39246</c:v>
                </c:pt>
                <c:pt idx="13">
                  <c:v>39247</c:v>
                </c:pt>
                <c:pt idx="14">
                  <c:v>39248</c:v>
                </c:pt>
                <c:pt idx="15">
                  <c:v>39249</c:v>
                </c:pt>
                <c:pt idx="16">
                  <c:v>39250</c:v>
                </c:pt>
                <c:pt idx="17">
                  <c:v>39251</c:v>
                </c:pt>
                <c:pt idx="18">
                  <c:v>39252</c:v>
                </c:pt>
                <c:pt idx="19">
                  <c:v>39253</c:v>
                </c:pt>
                <c:pt idx="20">
                  <c:v>39254</c:v>
                </c:pt>
                <c:pt idx="21">
                  <c:v>39255</c:v>
                </c:pt>
                <c:pt idx="22">
                  <c:v>39256</c:v>
                </c:pt>
                <c:pt idx="23">
                  <c:v>39257</c:v>
                </c:pt>
                <c:pt idx="24">
                  <c:v>39258</c:v>
                </c:pt>
                <c:pt idx="25">
                  <c:v>39259</c:v>
                </c:pt>
                <c:pt idx="26">
                  <c:v>39260</c:v>
                </c:pt>
                <c:pt idx="27">
                  <c:v>39261</c:v>
                </c:pt>
                <c:pt idx="28">
                  <c:v>39262</c:v>
                </c:pt>
                <c:pt idx="29">
                  <c:v>39263</c:v>
                </c:pt>
              </c:strCache>
            </c:strRef>
          </c:cat>
          <c:val>
            <c:numRef>
              <c:f>Dati!$G$153:$G$182</c:f>
              <c:numCache>
                <c:ptCount val="30"/>
                <c:pt idx="0">
                  <c:v>14.1754550437133</c:v>
                </c:pt>
                <c:pt idx="1">
                  <c:v>12.4042590459188</c:v>
                </c:pt>
                <c:pt idx="2">
                  <c:v>12.255651473999</c:v>
                </c:pt>
                <c:pt idx="3">
                  <c:v>16.6357336441676</c:v>
                </c:pt>
                <c:pt idx="4">
                  <c:v>23.4962255954742</c:v>
                </c:pt>
                <c:pt idx="5">
                  <c:v>19.5122014681498</c:v>
                </c:pt>
                <c:pt idx="6">
                  <c:v>17.6929884751638</c:v>
                </c:pt>
                <c:pt idx="7">
                  <c:v>16.5788489778837</c:v>
                </c:pt>
                <c:pt idx="8">
                  <c:v>22.0697414080302</c:v>
                </c:pt>
                <c:pt idx="9">
                  <c:v>17.7175782720248</c:v>
                </c:pt>
                <c:pt idx="10">
                  <c:v>26.9946503639221</c:v>
                </c:pt>
                <c:pt idx="11">
                  <c:v>21.1805734634399</c:v>
                </c:pt>
                <c:pt idx="12">
                  <c:v>18.3601338068644</c:v>
                </c:pt>
                <c:pt idx="13">
                  <c:v>21.7274142503738</c:v>
                </c:pt>
                <c:pt idx="14">
                  <c:v>25.0710994799932</c:v>
                </c:pt>
                <c:pt idx="15">
                  <c:v>26.7735103170077</c:v>
                </c:pt>
                <c:pt idx="16">
                  <c:v>20.9919394056002</c:v>
                </c:pt>
                <c:pt idx="17">
                  <c:v>29.3003270626068</c:v>
                </c:pt>
                <c:pt idx="18">
                  <c:v>26.8558423519135</c:v>
                </c:pt>
                <c:pt idx="19">
                  <c:v>23.2521524031957</c:v>
                </c:pt>
                <c:pt idx="20">
                  <c:v>28.8820865551631</c:v>
                </c:pt>
                <c:pt idx="21">
                  <c:v>37.2229351202647</c:v>
                </c:pt>
                <c:pt idx="22">
                  <c:v>39.5299495855967</c:v>
                </c:pt>
                <c:pt idx="23">
                  <c:v>24.5271290739377</c:v>
                </c:pt>
                <c:pt idx="24">
                  <c:v>40.6782848040263</c:v>
                </c:pt>
                <c:pt idx="25">
                  <c:v>63.6530866622925</c:v>
                </c:pt>
                <c:pt idx="26">
                  <c:v>23.6289738416672</c:v>
                </c:pt>
                <c:pt idx="27">
                  <c:v>23.6955884297689</c:v>
                </c:pt>
                <c:pt idx="28">
                  <c:v>21.2251294453939</c:v>
                </c:pt>
                <c:pt idx="29">
                  <c:v>31.9664590358734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Dati!$D$1</c:f>
              <c:strCache>
                <c:ptCount val="1"/>
                <c:pt idx="0">
                  <c:v>Mezzo mobile Mogliano - media giornaliera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Dati!$D$153:$D$182</c:f>
              <c:numCache>
                <c:ptCount val="30"/>
                <c:pt idx="11">
                  <c:v>23.0764745076497</c:v>
                </c:pt>
                <c:pt idx="12">
                  <c:v>17.9106474320094</c:v>
                </c:pt>
                <c:pt idx="13">
                  <c:v>23.5519359111786</c:v>
                </c:pt>
                <c:pt idx="14">
                  <c:v>27.3750949700673</c:v>
                </c:pt>
                <c:pt idx="15">
                  <c:v>22.8883735736211</c:v>
                </c:pt>
                <c:pt idx="16">
                  <c:v>18.9807730913162</c:v>
                </c:pt>
                <c:pt idx="17">
                  <c:v>20.4118529955546</c:v>
                </c:pt>
                <c:pt idx="18">
                  <c:v>27.0422307650248</c:v>
                </c:pt>
                <c:pt idx="19">
                  <c:v>32.6131262779236</c:v>
                </c:pt>
                <c:pt idx="20">
                  <c:v>46.0917102495829</c:v>
                </c:pt>
                <c:pt idx="21">
                  <c:v>46.1491374969482</c:v>
                </c:pt>
                <c:pt idx="22">
                  <c:v>42.8325894673665</c:v>
                </c:pt>
                <c:pt idx="23">
                  <c:v>32.3110264142354</c:v>
                </c:pt>
                <c:pt idx="24">
                  <c:v>47.5252853234609</c:v>
                </c:pt>
                <c:pt idx="25">
                  <c:v>59.8502040704091</c:v>
                </c:pt>
                <c:pt idx="26">
                  <c:v>21.7653147776922</c:v>
                </c:pt>
                <c:pt idx="27">
                  <c:v>19.341814994812</c:v>
                </c:pt>
                <c:pt idx="28">
                  <c:v>22.9027528365453</c:v>
                </c:pt>
                <c:pt idx="29">
                  <c:v>25.6177599430084</c:v>
                </c:pt>
              </c:numCache>
            </c:numRef>
          </c:val>
          <c:smooth val="0"/>
        </c:ser>
        <c:axId val="19417142"/>
        <c:axId val="40536551"/>
      </c:lineChart>
      <c:catAx>
        <c:axId val="1941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536551"/>
        <c:crosses val="autoZero"/>
        <c:auto val="1"/>
        <c:lblOffset val="100"/>
        <c:noMultiLvlLbl val="0"/>
      </c:catAx>
      <c:valAx>
        <c:axId val="40536551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ug/m3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417142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575"/>
          <c:y val="0.1485"/>
          <c:w val="0.46625"/>
          <c:h val="0.15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PM10 valori medi di 24 ore, rilevati nel mese di luglio 2007</a:t>
            </a:r>
          </a:p>
        </c:rich>
      </c:tx>
      <c:layout>
        <c:manualLayout>
          <c:xMode val="factor"/>
          <c:yMode val="factor"/>
          <c:x val="0.001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0775"/>
          <c:w val="0.9325"/>
          <c:h val="0.8745"/>
        </c:manualLayout>
      </c:layout>
      <c:lineChart>
        <c:grouping val="standard"/>
        <c:varyColors val="0"/>
        <c:ser>
          <c:idx val="4"/>
          <c:order val="0"/>
          <c:tx>
            <c:strRef>
              <c:f>Dati!$I$1</c:f>
              <c:strCache>
                <c:ptCount val="1"/>
                <c:pt idx="0">
                  <c:v>Civitanova "Cecchetti"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Dati!$A$183:$A$213</c:f>
              <c:strCache>
                <c:ptCount val="31"/>
                <c:pt idx="0">
                  <c:v>39264</c:v>
                </c:pt>
                <c:pt idx="1">
                  <c:v>39265</c:v>
                </c:pt>
                <c:pt idx="2">
                  <c:v>39266</c:v>
                </c:pt>
                <c:pt idx="3">
                  <c:v>39267</c:v>
                </c:pt>
                <c:pt idx="4">
                  <c:v>39268</c:v>
                </c:pt>
                <c:pt idx="5">
                  <c:v>39269</c:v>
                </c:pt>
                <c:pt idx="6">
                  <c:v>39270</c:v>
                </c:pt>
                <c:pt idx="7">
                  <c:v>39271</c:v>
                </c:pt>
                <c:pt idx="8">
                  <c:v>39272</c:v>
                </c:pt>
                <c:pt idx="9">
                  <c:v>39273</c:v>
                </c:pt>
                <c:pt idx="10">
                  <c:v>39274</c:v>
                </c:pt>
                <c:pt idx="11">
                  <c:v>39275</c:v>
                </c:pt>
                <c:pt idx="12">
                  <c:v>39276</c:v>
                </c:pt>
                <c:pt idx="13">
                  <c:v>39277</c:v>
                </c:pt>
                <c:pt idx="14">
                  <c:v>39278</c:v>
                </c:pt>
                <c:pt idx="15">
                  <c:v>39279</c:v>
                </c:pt>
                <c:pt idx="16">
                  <c:v>39280</c:v>
                </c:pt>
                <c:pt idx="17">
                  <c:v>39281</c:v>
                </c:pt>
                <c:pt idx="18">
                  <c:v>39282</c:v>
                </c:pt>
                <c:pt idx="19">
                  <c:v>39283</c:v>
                </c:pt>
                <c:pt idx="20">
                  <c:v>39284</c:v>
                </c:pt>
                <c:pt idx="21">
                  <c:v>39285</c:v>
                </c:pt>
                <c:pt idx="22">
                  <c:v>39286</c:v>
                </c:pt>
                <c:pt idx="23">
                  <c:v>39287</c:v>
                </c:pt>
                <c:pt idx="24">
                  <c:v>39288</c:v>
                </c:pt>
                <c:pt idx="25">
                  <c:v>39289</c:v>
                </c:pt>
                <c:pt idx="26">
                  <c:v>39290</c:v>
                </c:pt>
                <c:pt idx="27">
                  <c:v>39291</c:v>
                </c:pt>
                <c:pt idx="28">
                  <c:v>39292</c:v>
                </c:pt>
                <c:pt idx="29">
                  <c:v>39293</c:v>
                </c:pt>
                <c:pt idx="30">
                  <c:v>39294</c:v>
                </c:pt>
              </c:strCache>
            </c:strRef>
          </c:cat>
          <c:val>
            <c:numRef>
              <c:f>Dati!$I$183:$I$213</c:f>
              <c:numCache>
                <c:ptCount val="31"/>
                <c:pt idx="0">
                  <c:v>31.31</c:v>
                </c:pt>
                <c:pt idx="1">
                  <c:v>41.71</c:v>
                </c:pt>
                <c:pt idx="2">
                  <c:v>36.21</c:v>
                </c:pt>
                <c:pt idx="3">
                  <c:v>42.83</c:v>
                </c:pt>
                <c:pt idx="4">
                  <c:v>16.56</c:v>
                </c:pt>
                <c:pt idx="5">
                  <c:v>39.69</c:v>
                </c:pt>
                <c:pt idx="6">
                  <c:v>32.96</c:v>
                </c:pt>
                <c:pt idx="7">
                  <c:v>40.73</c:v>
                </c:pt>
                <c:pt idx="8">
                  <c:v>35.51</c:v>
                </c:pt>
                <c:pt idx="9">
                  <c:v>27.73</c:v>
                </c:pt>
                <c:pt idx="10">
                  <c:v>36.85</c:v>
                </c:pt>
                <c:pt idx="11">
                  <c:v>17.09</c:v>
                </c:pt>
                <c:pt idx="12">
                  <c:v>25.75</c:v>
                </c:pt>
                <c:pt idx="13">
                  <c:v>32.27</c:v>
                </c:pt>
                <c:pt idx="14">
                  <c:v>31.41</c:v>
                </c:pt>
                <c:pt idx="15">
                  <c:v>36.67</c:v>
                </c:pt>
                <c:pt idx="16">
                  <c:v>41.54</c:v>
                </c:pt>
                <c:pt idx="17">
                  <c:v>49.31</c:v>
                </c:pt>
                <c:pt idx="18">
                  <c:v>53.86</c:v>
                </c:pt>
                <c:pt idx="19">
                  <c:v>51.73</c:v>
                </c:pt>
                <c:pt idx="20">
                  <c:v>58.73</c:v>
                </c:pt>
                <c:pt idx="21">
                  <c:v>53.84</c:v>
                </c:pt>
                <c:pt idx="22">
                  <c:v>47.94</c:v>
                </c:pt>
                <c:pt idx="23">
                  <c:v>79.58</c:v>
                </c:pt>
                <c:pt idx="24">
                  <c:v>26.23</c:v>
                </c:pt>
                <c:pt idx="25">
                  <c:v>29.57</c:v>
                </c:pt>
                <c:pt idx="26">
                  <c:v>33.37</c:v>
                </c:pt>
                <c:pt idx="27">
                  <c:v>40.95</c:v>
                </c:pt>
                <c:pt idx="28">
                  <c:v>42.13</c:v>
                </c:pt>
                <c:pt idx="29">
                  <c:v>46.23</c:v>
                </c:pt>
                <c:pt idx="30">
                  <c:v>32.45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Dati!$H$1</c:f>
              <c:strCache>
                <c:ptCount val="1"/>
                <c:pt idx="0">
                  <c:v>Macerata "Piazza della Vittoria"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Dati!$A$183:$A$213</c:f>
              <c:strCache>
                <c:ptCount val="31"/>
                <c:pt idx="0">
                  <c:v>39264</c:v>
                </c:pt>
                <c:pt idx="1">
                  <c:v>39265</c:v>
                </c:pt>
                <c:pt idx="2">
                  <c:v>39266</c:v>
                </c:pt>
                <c:pt idx="3">
                  <c:v>39267</c:v>
                </c:pt>
                <c:pt idx="4">
                  <c:v>39268</c:v>
                </c:pt>
                <c:pt idx="5">
                  <c:v>39269</c:v>
                </c:pt>
                <c:pt idx="6">
                  <c:v>39270</c:v>
                </c:pt>
                <c:pt idx="7">
                  <c:v>39271</c:v>
                </c:pt>
                <c:pt idx="8">
                  <c:v>39272</c:v>
                </c:pt>
                <c:pt idx="9">
                  <c:v>39273</c:v>
                </c:pt>
                <c:pt idx="10">
                  <c:v>39274</c:v>
                </c:pt>
                <c:pt idx="11">
                  <c:v>39275</c:v>
                </c:pt>
                <c:pt idx="12">
                  <c:v>39276</c:v>
                </c:pt>
                <c:pt idx="13">
                  <c:v>39277</c:v>
                </c:pt>
                <c:pt idx="14">
                  <c:v>39278</c:v>
                </c:pt>
                <c:pt idx="15">
                  <c:v>39279</c:v>
                </c:pt>
                <c:pt idx="16">
                  <c:v>39280</c:v>
                </c:pt>
                <c:pt idx="17">
                  <c:v>39281</c:v>
                </c:pt>
                <c:pt idx="18">
                  <c:v>39282</c:v>
                </c:pt>
                <c:pt idx="19">
                  <c:v>39283</c:v>
                </c:pt>
                <c:pt idx="20">
                  <c:v>39284</c:v>
                </c:pt>
                <c:pt idx="21">
                  <c:v>39285</c:v>
                </c:pt>
                <c:pt idx="22">
                  <c:v>39286</c:v>
                </c:pt>
                <c:pt idx="23">
                  <c:v>39287</c:v>
                </c:pt>
                <c:pt idx="24">
                  <c:v>39288</c:v>
                </c:pt>
                <c:pt idx="25">
                  <c:v>39289</c:v>
                </c:pt>
                <c:pt idx="26">
                  <c:v>39290</c:v>
                </c:pt>
                <c:pt idx="27">
                  <c:v>39291</c:v>
                </c:pt>
                <c:pt idx="28">
                  <c:v>39292</c:v>
                </c:pt>
                <c:pt idx="29">
                  <c:v>39293</c:v>
                </c:pt>
                <c:pt idx="30">
                  <c:v>39294</c:v>
                </c:pt>
              </c:strCache>
            </c:strRef>
          </c:cat>
          <c:val>
            <c:numRef>
              <c:f>Dati!$H$183:$H$213</c:f>
              <c:numCache>
                <c:ptCount val="31"/>
                <c:pt idx="0">
                  <c:v>28.07</c:v>
                </c:pt>
                <c:pt idx="1">
                  <c:v>28.6</c:v>
                </c:pt>
                <c:pt idx="2">
                  <c:v>25.18</c:v>
                </c:pt>
                <c:pt idx="3">
                  <c:v>22.83</c:v>
                </c:pt>
                <c:pt idx="4">
                  <c:v>17.05</c:v>
                </c:pt>
                <c:pt idx="5">
                  <c:v>17.52</c:v>
                </c:pt>
                <c:pt idx="6">
                  <c:v>19.17</c:v>
                </c:pt>
                <c:pt idx="7">
                  <c:v>22.08</c:v>
                </c:pt>
                <c:pt idx="8">
                  <c:v>22.42</c:v>
                </c:pt>
                <c:pt idx="9">
                  <c:v>19.27</c:v>
                </c:pt>
                <c:pt idx="10">
                  <c:v>17.21</c:v>
                </c:pt>
                <c:pt idx="11">
                  <c:v>15.99</c:v>
                </c:pt>
                <c:pt idx="12">
                  <c:v>17.59</c:v>
                </c:pt>
                <c:pt idx="13">
                  <c:v>21.74</c:v>
                </c:pt>
                <c:pt idx="14">
                  <c:v>21.51</c:v>
                </c:pt>
                <c:pt idx="15">
                  <c:v>22.81</c:v>
                </c:pt>
                <c:pt idx="16">
                  <c:v>29.39</c:v>
                </c:pt>
                <c:pt idx="17">
                  <c:v>29.9</c:v>
                </c:pt>
                <c:pt idx="18">
                  <c:v>36.56</c:v>
                </c:pt>
                <c:pt idx="19">
                  <c:v>36.22</c:v>
                </c:pt>
                <c:pt idx="20">
                  <c:v>32.71</c:v>
                </c:pt>
                <c:pt idx="21">
                  <c:v>32.86</c:v>
                </c:pt>
                <c:pt idx="22">
                  <c:v>30.8</c:v>
                </c:pt>
                <c:pt idx="23">
                  <c:v>43.18</c:v>
                </c:pt>
                <c:pt idx="24">
                  <c:v>20.43</c:v>
                </c:pt>
                <c:pt idx="25">
                  <c:v>17.33</c:v>
                </c:pt>
                <c:pt idx="26">
                  <c:v>20.52</c:v>
                </c:pt>
                <c:pt idx="27">
                  <c:v>23.58</c:v>
                </c:pt>
                <c:pt idx="28">
                  <c:v>27.56</c:v>
                </c:pt>
                <c:pt idx="29">
                  <c:v>31.61</c:v>
                </c:pt>
                <c:pt idx="30">
                  <c:v>23.79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Dati!$F$1</c:f>
              <c:strCache>
                <c:ptCount val="1"/>
                <c:pt idx="0">
                  <c:v>Macerata "Collevario" - media giornaliera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Dati!$A$183:$A$213</c:f>
              <c:strCache>
                <c:ptCount val="31"/>
                <c:pt idx="0">
                  <c:v>39264</c:v>
                </c:pt>
                <c:pt idx="1">
                  <c:v>39265</c:v>
                </c:pt>
                <c:pt idx="2">
                  <c:v>39266</c:v>
                </c:pt>
                <c:pt idx="3">
                  <c:v>39267</c:v>
                </c:pt>
                <c:pt idx="4">
                  <c:v>39268</c:v>
                </c:pt>
                <c:pt idx="5">
                  <c:v>39269</c:v>
                </c:pt>
                <c:pt idx="6">
                  <c:v>39270</c:v>
                </c:pt>
                <c:pt idx="7">
                  <c:v>39271</c:v>
                </c:pt>
                <c:pt idx="8">
                  <c:v>39272</c:v>
                </c:pt>
                <c:pt idx="9">
                  <c:v>39273</c:v>
                </c:pt>
                <c:pt idx="10">
                  <c:v>39274</c:v>
                </c:pt>
                <c:pt idx="11">
                  <c:v>39275</c:v>
                </c:pt>
                <c:pt idx="12">
                  <c:v>39276</c:v>
                </c:pt>
                <c:pt idx="13">
                  <c:v>39277</c:v>
                </c:pt>
                <c:pt idx="14">
                  <c:v>39278</c:v>
                </c:pt>
                <c:pt idx="15">
                  <c:v>39279</c:v>
                </c:pt>
                <c:pt idx="16">
                  <c:v>39280</c:v>
                </c:pt>
                <c:pt idx="17">
                  <c:v>39281</c:v>
                </c:pt>
                <c:pt idx="18">
                  <c:v>39282</c:v>
                </c:pt>
                <c:pt idx="19">
                  <c:v>39283</c:v>
                </c:pt>
                <c:pt idx="20">
                  <c:v>39284</c:v>
                </c:pt>
                <c:pt idx="21">
                  <c:v>39285</c:v>
                </c:pt>
                <c:pt idx="22">
                  <c:v>39286</c:v>
                </c:pt>
                <c:pt idx="23">
                  <c:v>39287</c:v>
                </c:pt>
                <c:pt idx="24">
                  <c:v>39288</c:v>
                </c:pt>
                <c:pt idx="25">
                  <c:v>39289</c:v>
                </c:pt>
                <c:pt idx="26">
                  <c:v>39290</c:v>
                </c:pt>
                <c:pt idx="27">
                  <c:v>39291</c:v>
                </c:pt>
                <c:pt idx="28">
                  <c:v>39292</c:v>
                </c:pt>
                <c:pt idx="29">
                  <c:v>39293</c:v>
                </c:pt>
                <c:pt idx="30">
                  <c:v>39294</c:v>
                </c:pt>
              </c:strCache>
            </c:strRef>
          </c:cat>
          <c:val>
            <c:numRef>
              <c:f>Dati!$F$183:$F$213</c:f>
              <c:numCache>
                <c:ptCount val="31"/>
                <c:pt idx="0">
                  <c:v>25.3417458931605</c:v>
                </c:pt>
                <c:pt idx="1">
                  <c:v>23.9349158207575</c:v>
                </c:pt>
                <c:pt idx="2">
                  <c:v>23.3387232621511</c:v>
                </c:pt>
                <c:pt idx="3">
                  <c:v>20.7872466246287</c:v>
                </c:pt>
                <c:pt idx="4">
                  <c:v>11.4812000195185</c:v>
                </c:pt>
                <c:pt idx="5">
                  <c:v>13.1259072820346</c:v>
                </c:pt>
                <c:pt idx="6">
                  <c:v>20.3855190674464</c:v>
                </c:pt>
                <c:pt idx="7">
                  <c:v>21.4087862571081</c:v>
                </c:pt>
                <c:pt idx="11">
                  <c:v>12.2065889040629</c:v>
                </c:pt>
                <c:pt idx="12">
                  <c:v>17.9402228792508</c:v>
                </c:pt>
                <c:pt idx="13">
                  <c:v>24.161030570666</c:v>
                </c:pt>
                <c:pt idx="14">
                  <c:v>21.1467921336492</c:v>
                </c:pt>
                <c:pt idx="19">
                  <c:v>35.5094494819641</c:v>
                </c:pt>
                <c:pt idx="20">
                  <c:v>36.9015612602234</c:v>
                </c:pt>
                <c:pt idx="21">
                  <c:v>41.8767114480337</c:v>
                </c:pt>
                <c:pt idx="22">
                  <c:v>38.1036426623662</c:v>
                </c:pt>
                <c:pt idx="23">
                  <c:v>62.2797327041626</c:v>
                </c:pt>
                <c:pt idx="24">
                  <c:v>21.9104520479838</c:v>
                </c:pt>
                <c:pt idx="25">
                  <c:v>15.8262183864911</c:v>
                </c:pt>
                <c:pt idx="26">
                  <c:v>22.178115328153</c:v>
                </c:pt>
                <c:pt idx="27">
                  <c:v>27.9196494023005</c:v>
                </c:pt>
                <c:pt idx="28">
                  <c:v>25.820970694224</c:v>
                </c:pt>
                <c:pt idx="29">
                  <c:v>28.7758206526438</c:v>
                </c:pt>
                <c:pt idx="30">
                  <c:v>15.4203078448772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Dati!$G$1</c:f>
              <c:strCache>
                <c:ptCount val="1"/>
                <c:pt idx="0">
                  <c:v>Civitanova "Ippodromo S. Marone" - media giornaliera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Dati!$A$183:$A$213</c:f>
              <c:strCache>
                <c:ptCount val="31"/>
                <c:pt idx="0">
                  <c:v>39264</c:v>
                </c:pt>
                <c:pt idx="1">
                  <c:v>39265</c:v>
                </c:pt>
                <c:pt idx="2">
                  <c:v>39266</c:v>
                </c:pt>
                <c:pt idx="3">
                  <c:v>39267</c:v>
                </c:pt>
                <c:pt idx="4">
                  <c:v>39268</c:v>
                </c:pt>
                <c:pt idx="5">
                  <c:v>39269</c:v>
                </c:pt>
                <c:pt idx="6">
                  <c:v>39270</c:v>
                </c:pt>
                <c:pt idx="7">
                  <c:v>39271</c:v>
                </c:pt>
                <c:pt idx="8">
                  <c:v>39272</c:v>
                </c:pt>
                <c:pt idx="9">
                  <c:v>39273</c:v>
                </c:pt>
                <c:pt idx="10">
                  <c:v>39274</c:v>
                </c:pt>
                <c:pt idx="11">
                  <c:v>39275</c:v>
                </c:pt>
                <c:pt idx="12">
                  <c:v>39276</c:v>
                </c:pt>
                <c:pt idx="13">
                  <c:v>39277</c:v>
                </c:pt>
                <c:pt idx="14">
                  <c:v>39278</c:v>
                </c:pt>
                <c:pt idx="15">
                  <c:v>39279</c:v>
                </c:pt>
                <c:pt idx="16">
                  <c:v>39280</c:v>
                </c:pt>
                <c:pt idx="17">
                  <c:v>39281</c:v>
                </c:pt>
                <c:pt idx="18">
                  <c:v>39282</c:v>
                </c:pt>
                <c:pt idx="19">
                  <c:v>39283</c:v>
                </c:pt>
                <c:pt idx="20">
                  <c:v>39284</c:v>
                </c:pt>
                <c:pt idx="21">
                  <c:v>39285</c:v>
                </c:pt>
                <c:pt idx="22">
                  <c:v>39286</c:v>
                </c:pt>
                <c:pt idx="23">
                  <c:v>39287</c:v>
                </c:pt>
                <c:pt idx="24">
                  <c:v>39288</c:v>
                </c:pt>
                <c:pt idx="25">
                  <c:v>39289</c:v>
                </c:pt>
                <c:pt idx="26">
                  <c:v>39290</c:v>
                </c:pt>
                <c:pt idx="27">
                  <c:v>39291</c:v>
                </c:pt>
                <c:pt idx="28">
                  <c:v>39292</c:v>
                </c:pt>
                <c:pt idx="29">
                  <c:v>39293</c:v>
                </c:pt>
                <c:pt idx="30">
                  <c:v>39294</c:v>
                </c:pt>
              </c:strCache>
            </c:strRef>
          </c:cat>
          <c:val>
            <c:numRef>
              <c:f>Dati!$G$183:$G$213</c:f>
              <c:numCache>
                <c:ptCount val="31"/>
                <c:pt idx="0">
                  <c:v>21.7217276295026</c:v>
                </c:pt>
                <c:pt idx="1">
                  <c:v>24.3593761920929</c:v>
                </c:pt>
                <c:pt idx="2">
                  <c:v>23.8654236396154</c:v>
                </c:pt>
                <c:pt idx="3">
                  <c:v>32.0933711441855</c:v>
                </c:pt>
                <c:pt idx="4">
                  <c:v>9.2890771428744</c:v>
                </c:pt>
                <c:pt idx="5">
                  <c:v>21.8309787313143</c:v>
                </c:pt>
                <c:pt idx="6">
                  <c:v>26.7222397724787</c:v>
                </c:pt>
                <c:pt idx="7">
                  <c:v>22.1283400058746</c:v>
                </c:pt>
                <c:pt idx="8">
                  <c:v>21.9040079216162</c:v>
                </c:pt>
                <c:pt idx="9">
                  <c:v>23.4989346213963</c:v>
                </c:pt>
                <c:pt idx="10">
                  <c:v>21.5477008124193</c:v>
                </c:pt>
                <c:pt idx="11">
                  <c:v>13.8885149608056</c:v>
                </c:pt>
                <c:pt idx="12">
                  <c:v>18.5785730878512</c:v>
                </c:pt>
                <c:pt idx="13">
                  <c:v>22.7397501071294</c:v>
                </c:pt>
                <c:pt idx="14">
                  <c:v>19.1021585861842</c:v>
                </c:pt>
                <c:pt idx="15">
                  <c:v>27.2816523263852</c:v>
                </c:pt>
                <c:pt idx="16">
                  <c:v>44.5112454096476</c:v>
                </c:pt>
                <c:pt idx="17">
                  <c:v>40.2409499486287</c:v>
                </c:pt>
                <c:pt idx="18">
                  <c:v>35.070560614268</c:v>
                </c:pt>
                <c:pt idx="19">
                  <c:v>42.3325047492981</c:v>
                </c:pt>
                <c:pt idx="20">
                  <c:v>48.3252271016439</c:v>
                </c:pt>
                <c:pt idx="21">
                  <c:v>44.9469841321309</c:v>
                </c:pt>
                <c:pt idx="22">
                  <c:v>40.4313223759333</c:v>
                </c:pt>
                <c:pt idx="23">
                  <c:v>74.165026585261</c:v>
                </c:pt>
                <c:pt idx="24">
                  <c:v>36.3909810781479</c:v>
                </c:pt>
                <c:pt idx="25">
                  <c:v>38.9649888674418</c:v>
                </c:pt>
                <c:pt idx="26">
                  <c:v>25.3959577480952</c:v>
                </c:pt>
                <c:pt idx="27">
                  <c:v>32.838183482488</c:v>
                </c:pt>
                <c:pt idx="28">
                  <c:v>35.470049460729</c:v>
                </c:pt>
                <c:pt idx="29">
                  <c:v>51.9265249501104</c:v>
                </c:pt>
                <c:pt idx="30">
                  <c:v>32.1874668697516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Dati!$D$1</c:f>
              <c:strCache>
                <c:ptCount val="1"/>
                <c:pt idx="0">
                  <c:v>Mezzo mobile Mogliano - media giornaliera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Dati!$A$183:$A$213</c:f>
              <c:strCache>
                <c:ptCount val="31"/>
                <c:pt idx="0">
                  <c:v>39264</c:v>
                </c:pt>
                <c:pt idx="1">
                  <c:v>39265</c:v>
                </c:pt>
                <c:pt idx="2">
                  <c:v>39266</c:v>
                </c:pt>
                <c:pt idx="3">
                  <c:v>39267</c:v>
                </c:pt>
                <c:pt idx="4">
                  <c:v>39268</c:v>
                </c:pt>
                <c:pt idx="5">
                  <c:v>39269</c:v>
                </c:pt>
                <c:pt idx="6">
                  <c:v>39270</c:v>
                </c:pt>
                <c:pt idx="7">
                  <c:v>39271</c:v>
                </c:pt>
                <c:pt idx="8">
                  <c:v>39272</c:v>
                </c:pt>
                <c:pt idx="9">
                  <c:v>39273</c:v>
                </c:pt>
                <c:pt idx="10">
                  <c:v>39274</c:v>
                </c:pt>
                <c:pt idx="11">
                  <c:v>39275</c:v>
                </c:pt>
                <c:pt idx="12">
                  <c:v>39276</c:v>
                </c:pt>
                <c:pt idx="13">
                  <c:v>39277</c:v>
                </c:pt>
                <c:pt idx="14">
                  <c:v>39278</c:v>
                </c:pt>
                <c:pt idx="15">
                  <c:v>39279</c:v>
                </c:pt>
                <c:pt idx="16">
                  <c:v>39280</c:v>
                </c:pt>
                <c:pt idx="17">
                  <c:v>39281</c:v>
                </c:pt>
                <c:pt idx="18">
                  <c:v>39282</c:v>
                </c:pt>
                <c:pt idx="19">
                  <c:v>39283</c:v>
                </c:pt>
                <c:pt idx="20">
                  <c:v>39284</c:v>
                </c:pt>
                <c:pt idx="21">
                  <c:v>39285</c:v>
                </c:pt>
                <c:pt idx="22">
                  <c:v>39286</c:v>
                </c:pt>
                <c:pt idx="23">
                  <c:v>39287</c:v>
                </c:pt>
                <c:pt idx="24">
                  <c:v>39288</c:v>
                </c:pt>
                <c:pt idx="25">
                  <c:v>39289</c:v>
                </c:pt>
                <c:pt idx="26">
                  <c:v>39290</c:v>
                </c:pt>
                <c:pt idx="27">
                  <c:v>39291</c:v>
                </c:pt>
                <c:pt idx="28">
                  <c:v>39292</c:v>
                </c:pt>
                <c:pt idx="29">
                  <c:v>39293</c:v>
                </c:pt>
                <c:pt idx="30">
                  <c:v>39294</c:v>
                </c:pt>
              </c:strCache>
            </c:strRef>
          </c:cat>
          <c:val>
            <c:numRef>
              <c:f>Dati!$D$183:$D$213</c:f>
              <c:numCache>
                <c:ptCount val="31"/>
                <c:pt idx="0">
                  <c:v>26.6820596853892</c:v>
                </c:pt>
                <c:pt idx="1">
                  <c:v>29.8191466728846</c:v>
                </c:pt>
                <c:pt idx="2">
                  <c:v>24.2563422123591</c:v>
                </c:pt>
                <c:pt idx="3">
                  <c:v>28.1801736950874</c:v>
                </c:pt>
                <c:pt idx="4">
                  <c:v>11.8211909234524</c:v>
                </c:pt>
                <c:pt idx="5">
                  <c:v>14.5814140041669</c:v>
                </c:pt>
                <c:pt idx="6">
                  <c:v>25.7520485321681</c:v>
                </c:pt>
                <c:pt idx="7">
                  <c:v>21.8899172544479</c:v>
                </c:pt>
                <c:pt idx="8">
                  <c:v>19.4488898515701</c:v>
                </c:pt>
                <c:pt idx="9">
                  <c:v>19.3813531001409</c:v>
                </c:pt>
                <c:pt idx="10">
                  <c:v>10.1619519094626</c:v>
                </c:pt>
                <c:pt idx="11">
                  <c:v>9.85770816107591</c:v>
                </c:pt>
                <c:pt idx="12">
                  <c:v>13.6991779493249</c:v>
                </c:pt>
                <c:pt idx="13">
                  <c:v>19.2612424691518</c:v>
                </c:pt>
                <c:pt idx="14">
                  <c:v>15.4024626215299</c:v>
                </c:pt>
                <c:pt idx="15">
                  <c:v>20.4996279875437</c:v>
                </c:pt>
                <c:pt idx="16">
                  <c:v>30.0110297997793</c:v>
                </c:pt>
                <c:pt idx="17">
                  <c:v>33.5354216098785</c:v>
                </c:pt>
                <c:pt idx="18">
                  <c:v>36.5685861110687</c:v>
                </c:pt>
                <c:pt idx="19">
                  <c:v>35.2970276673635</c:v>
                </c:pt>
                <c:pt idx="20">
                  <c:v>42.1604231993357</c:v>
                </c:pt>
                <c:pt idx="21">
                  <c:v>44.2029415766398</c:v>
                </c:pt>
                <c:pt idx="22">
                  <c:v>38.5323533217112</c:v>
                </c:pt>
                <c:pt idx="23">
                  <c:v>65.793957233429</c:v>
                </c:pt>
                <c:pt idx="24">
                  <c:v>20.1300861438115</c:v>
                </c:pt>
                <c:pt idx="25">
                  <c:v>16.6046601931254</c:v>
                </c:pt>
                <c:pt idx="26">
                  <c:v>20.6639675299327</c:v>
                </c:pt>
                <c:pt idx="27">
                  <c:v>29.4287739594777</c:v>
                </c:pt>
                <c:pt idx="28">
                  <c:v>24.4661772251129</c:v>
                </c:pt>
                <c:pt idx="29">
                  <c:v>31.4318047364553</c:v>
                </c:pt>
                <c:pt idx="30">
                  <c:v>14.9926938017209</c:v>
                </c:pt>
              </c:numCache>
            </c:numRef>
          </c:val>
          <c:smooth val="0"/>
        </c:ser>
        <c:axId val="29284640"/>
        <c:axId val="62235169"/>
      </c:lineChart>
      <c:catAx>
        <c:axId val="29284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235169"/>
        <c:crosses val="autoZero"/>
        <c:auto val="1"/>
        <c:lblOffset val="100"/>
        <c:noMultiLvlLbl val="0"/>
      </c:catAx>
      <c:valAx>
        <c:axId val="62235169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ug/m3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284640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575"/>
          <c:y val="0.1485"/>
          <c:w val="0.46625"/>
          <c:h val="0.15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PM10 valori medi di 24 ore, rilevati nel mese di agosto 2007</a:t>
            </a:r>
          </a:p>
        </c:rich>
      </c:tx>
      <c:layout>
        <c:manualLayout>
          <c:xMode val="factor"/>
          <c:yMode val="factor"/>
          <c:x val="0.001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0775"/>
          <c:w val="0.9325"/>
          <c:h val="0.8745"/>
        </c:manualLayout>
      </c:layout>
      <c:lineChart>
        <c:grouping val="standard"/>
        <c:varyColors val="0"/>
        <c:ser>
          <c:idx val="4"/>
          <c:order val="0"/>
          <c:tx>
            <c:strRef>
              <c:f>Dati!$I$1</c:f>
              <c:strCache>
                <c:ptCount val="1"/>
                <c:pt idx="0">
                  <c:v>Civitanova "Cecchetti"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Dati!$A$214:$A$244</c:f>
              <c:strCache>
                <c:ptCount val="31"/>
                <c:pt idx="0">
                  <c:v>39295</c:v>
                </c:pt>
                <c:pt idx="1">
                  <c:v>39296</c:v>
                </c:pt>
                <c:pt idx="2">
                  <c:v>39297</c:v>
                </c:pt>
                <c:pt idx="3">
                  <c:v>39298</c:v>
                </c:pt>
                <c:pt idx="4">
                  <c:v>39299</c:v>
                </c:pt>
                <c:pt idx="5">
                  <c:v>39300</c:v>
                </c:pt>
                <c:pt idx="6">
                  <c:v>39301</c:v>
                </c:pt>
                <c:pt idx="7">
                  <c:v>39302</c:v>
                </c:pt>
                <c:pt idx="8">
                  <c:v>39303</c:v>
                </c:pt>
                <c:pt idx="9">
                  <c:v>39304</c:v>
                </c:pt>
                <c:pt idx="10">
                  <c:v>39305</c:v>
                </c:pt>
                <c:pt idx="11">
                  <c:v>39306</c:v>
                </c:pt>
                <c:pt idx="12">
                  <c:v>39307</c:v>
                </c:pt>
                <c:pt idx="13">
                  <c:v>39308</c:v>
                </c:pt>
                <c:pt idx="14">
                  <c:v>39309</c:v>
                </c:pt>
                <c:pt idx="15">
                  <c:v>39310</c:v>
                </c:pt>
                <c:pt idx="16">
                  <c:v>39311</c:v>
                </c:pt>
                <c:pt idx="17">
                  <c:v>39312</c:v>
                </c:pt>
                <c:pt idx="18">
                  <c:v>39313</c:v>
                </c:pt>
                <c:pt idx="19">
                  <c:v>39314</c:v>
                </c:pt>
                <c:pt idx="20">
                  <c:v>39315</c:v>
                </c:pt>
                <c:pt idx="21">
                  <c:v>39316</c:v>
                </c:pt>
                <c:pt idx="22">
                  <c:v>39317</c:v>
                </c:pt>
                <c:pt idx="23">
                  <c:v>39318</c:v>
                </c:pt>
                <c:pt idx="24">
                  <c:v>39319</c:v>
                </c:pt>
                <c:pt idx="25">
                  <c:v>39320</c:v>
                </c:pt>
                <c:pt idx="26">
                  <c:v>39321</c:v>
                </c:pt>
                <c:pt idx="27">
                  <c:v>39322</c:v>
                </c:pt>
                <c:pt idx="28">
                  <c:v>39323</c:v>
                </c:pt>
                <c:pt idx="29">
                  <c:v>39324</c:v>
                </c:pt>
                <c:pt idx="30">
                  <c:v>39325</c:v>
                </c:pt>
              </c:strCache>
            </c:strRef>
          </c:cat>
          <c:val>
            <c:numRef>
              <c:f>Dati!$I$214:$I$244</c:f>
              <c:numCache>
                <c:ptCount val="31"/>
                <c:pt idx="0">
                  <c:v>23.92</c:v>
                </c:pt>
                <c:pt idx="1">
                  <c:v>25.13</c:v>
                </c:pt>
                <c:pt idx="2">
                  <c:v>45.84</c:v>
                </c:pt>
                <c:pt idx="3">
                  <c:v>32.1</c:v>
                </c:pt>
                <c:pt idx="4">
                  <c:v>28.39</c:v>
                </c:pt>
                <c:pt idx="5">
                  <c:v>26.65</c:v>
                </c:pt>
                <c:pt idx="6">
                  <c:v>33.23</c:v>
                </c:pt>
                <c:pt idx="7">
                  <c:v>39.54</c:v>
                </c:pt>
                <c:pt idx="8">
                  <c:v>29.71</c:v>
                </c:pt>
                <c:pt idx="9">
                  <c:v>25.16</c:v>
                </c:pt>
                <c:pt idx="10">
                  <c:v>15.8</c:v>
                </c:pt>
                <c:pt idx="11">
                  <c:v>22.92</c:v>
                </c:pt>
                <c:pt idx="12">
                  <c:v>24.5</c:v>
                </c:pt>
                <c:pt idx="13">
                  <c:v>41.33</c:v>
                </c:pt>
                <c:pt idx="14">
                  <c:v>39.17</c:v>
                </c:pt>
                <c:pt idx="15">
                  <c:v>35.39</c:v>
                </c:pt>
                <c:pt idx="16">
                  <c:v>34.17</c:v>
                </c:pt>
                <c:pt idx="17">
                  <c:v>27.52</c:v>
                </c:pt>
                <c:pt idx="18">
                  <c:v>24.77</c:v>
                </c:pt>
                <c:pt idx="19">
                  <c:v>33.12</c:v>
                </c:pt>
                <c:pt idx="20">
                  <c:v>33.53</c:v>
                </c:pt>
                <c:pt idx="21">
                  <c:v>28</c:v>
                </c:pt>
                <c:pt idx="22">
                  <c:v>34.87</c:v>
                </c:pt>
                <c:pt idx="23">
                  <c:v>25.24</c:v>
                </c:pt>
                <c:pt idx="24">
                  <c:v>37.31</c:v>
                </c:pt>
                <c:pt idx="25">
                  <c:v>29.18</c:v>
                </c:pt>
                <c:pt idx="26">
                  <c:v>31.37</c:v>
                </c:pt>
                <c:pt idx="27">
                  <c:v>29.8</c:v>
                </c:pt>
                <c:pt idx="28">
                  <c:v>61.76</c:v>
                </c:pt>
                <c:pt idx="29">
                  <c:v>82.33</c:v>
                </c:pt>
                <c:pt idx="30">
                  <c:v>52.19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Dati!$H$1</c:f>
              <c:strCache>
                <c:ptCount val="1"/>
                <c:pt idx="0">
                  <c:v>Macerata "Piazza della Vittoria"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Dati!$A$214:$A$244</c:f>
              <c:strCache>
                <c:ptCount val="31"/>
                <c:pt idx="0">
                  <c:v>39295</c:v>
                </c:pt>
                <c:pt idx="1">
                  <c:v>39296</c:v>
                </c:pt>
                <c:pt idx="2">
                  <c:v>39297</c:v>
                </c:pt>
                <c:pt idx="3">
                  <c:v>39298</c:v>
                </c:pt>
                <c:pt idx="4">
                  <c:v>39299</c:v>
                </c:pt>
                <c:pt idx="5">
                  <c:v>39300</c:v>
                </c:pt>
                <c:pt idx="6">
                  <c:v>39301</c:v>
                </c:pt>
                <c:pt idx="7">
                  <c:v>39302</c:v>
                </c:pt>
                <c:pt idx="8">
                  <c:v>39303</c:v>
                </c:pt>
                <c:pt idx="9">
                  <c:v>39304</c:v>
                </c:pt>
                <c:pt idx="10">
                  <c:v>39305</c:v>
                </c:pt>
                <c:pt idx="11">
                  <c:v>39306</c:v>
                </c:pt>
                <c:pt idx="12">
                  <c:v>39307</c:v>
                </c:pt>
                <c:pt idx="13">
                  <c:v>39308</c:v>
                </c:pt>
                <c:pt idx="14">
                  <c:v>39309</c:v>
                </c:pt>
                <c:pt idx="15">
                  <c:v>39310</c:v>
                </c:pt>
                <c:pt idx="16">
                  <c:v>39311</c:v>
                </c:pt>
                <c:pt idx="17">
                  <c:v>39312</c:v>
                </c:pt>
                <c:pt idx="18">
                  <c:v>39313</c:v>
                </c:pt>
                <c:pt idx="19">
                  <c:v>39314</c:v>
                </c:pt>
                <c:pt idx="20">
                  <c:v>39315</c:v>
                </c:pt>
                <c:pt idx="21">
                  <c:v>39316</c:v>
                </c:pt>
                <c:pt idx="22">
                  <c:v>39317</c:v>
                </c:pt>
                <c:pt idx="23">
                  <c:v>39318</c:v>
                </c:pt>
                <c:pt idx="24">
                  <c:v>39319</c:v>
                </c:pt>
                <c:pt idx="25">
                  <c:v>39320</c:v>
                </c:pt>
                <c:pt idx="26">
                  <c:v>39321</c:v>
                </c:pt>
                <c:pt idx="27">
                  <c:v>39322</c:v>
                </c:pt>
                <c:pt idx="28">
                  <c:v>39323</c:v>
                </c:pt>
                <c:pt idx="29">
                  <c:v>39324</c:v>
                </c:pt>
                <c:pt idx="30">
                  <c:v>39325</c:v>
                </c:pt>
              </c:strCache>
            </c:strRef>
          </c:cat>
          <c:val>
            <c:numRef>
              <c:f>Dati!$H$214:$H$244</c:f>
              <c:numCache>
                <c:ptCount val="31"/>
                <c:pt idx="0">
                  <c:v>21.24</c:v>
                </c:pt>
                <c:pt idx="1">
                  <c:v>22.91</c:v>
                </c:pt>
                <c:pt idx="2">
                  <c:v>32.16</c:v>
                </c:pt>
                <c:pt idx="3">
                  <c:v>31.08</c:v>
                </c:pt>
                <c:pt idx="4">
                  <c:v>22.54</c:v>
                </c:pt>
                <c:pt idx="5">
                  <c:v>24.89</c:v>
                </c:pt>
                <c:pt idx="6">
                  <c:v>28.84</c:v>
                </c:pt>
                <c:pt idx="7">
                  <c:v>29.88</c:v>
                </c:pt>
                <c:pt idx="8">
                  <c:v>30.08</c:v>
                </c:pt>
                <c:pt idx="9">
                  <c:v>19.63</c:v>
                </c:pt>
                <c:pt idx="10">
                  <c:v>18.83</c:v>
                </c:pt>
                <c:pt idx="11">
                  <c:v>19.22</c:v>
                </c:pt>
                <c:pt idx="12">
                  <c:v>22.72</c:v>
                </c:pt>
                <c:pt idx="13">
                  <c:v>30.58</c:v>
                </c:pt>
                <c:pt idx="14">
                  <c:v>28.15</c:v>
                </c:pt>
                <c:pt idx="15">
                  <c:v>30.22</c:v>
                </c:pt>
                <c:pt idx="16">
                  <c:v>27.37</c:v>
                </c:pt>
                <c:pt idx="17">
                  <c:v>22.62</c:v>
                </c:pt>
                <c:pt idx="18">
                  <c:v>23.5</c:v>
                </c:pt>
                <c:pt idx="19">
                  <c:v>24.75</c:v>
                </c:pt>
                <c:pt idx="20">
                  <c:v>22.68</c:v>
                </c:pt>
                <c:pt idx="21">
                  <c:v>27.03</c:v>
                </c:pt>
                <c:pt idx="22">
                  <c:v>29.56</c:v>
                </c:pt>
                <c:pt idx="23">
                  <c:v>25.35</c:v>
                </c:pt>
                <c:pt idx="24">
                  <c:v>26.7</c:v>
                </c:pt>
                <c:pt idx="25">
                  <c:v>28.38</c:v>
                </c:pt>
                <c:pt idx="26">
                  <c:v>23.46</c:v>
                </c:pt>
                <c:pt idx="27">
                  <c:v>21.84</c:v>
                </c:pt>
                <c:pt idx="28">
                  <c:v>36.53</c:v>
                </c:pt>
                <c:pt idx="29">
                  <c:v>43.96</c:v>
                </c:pt>
                <c:pt idx="30">
                  <c:v>35.93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Dati!$F$1</c:f>
              <c:strCache>
                <c:ptCount val="1"/>
                <c:pt idx="0">
                  <c:v>Macerata "Collevario" - media giornaliera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Dati!$A$214:$A$244</c:f>
              <c:strCache>
                <c:ptCount val="31"/>
                <c:pt idx="0">
                  <c:v>39295</c:v>
                </c:pt>
                <c:pt idx="1">
                  <c:v>39296</c:v>
                </c:pt>
                <c:pt idx="2">
                  <c:v>39297</c:v>
                </c:pt>
                <c:pt idx="3">
                  <c:v>39298</c:v>
                </c:pt>
                <c:pt idx="4">
                  <c:v>39299</c:v>
                </c:pt>
                <c:pt idx="5">
                  <c:v>39300</c:v>
                </c:pt>
                <c:pt idx="6">
                  <c:v>39301</c:v>
                </c:pt>
                <c:pt idx="7">
                  <c:v>39302</c:v>
                </c:pt>
                <c:pt idx="8">
                  <c:v>39303</c:v>
                </c:pt>
                <c:pt idx="9">
                  <c:v>39304</c:v>
                </c:pt>
                <c:pt idx="10">
                  <c:v>39305</c:v>
                </c:pt>
                <c:pt idx="11">
                  <c:v>39306</c:v>
                </c:pt>
                <c:pt idx="12">
                  <c:v>39307</c:v>
                </c:pt>
                <c:pt idx="13">
                  <c:v>39308</c:v>
                </c:pt>
                <c:pt idx="14">
                  <c:v>39309</c:v>
                </c:pt>
                <c:pt idx="15">
                  <c:v>39310</c:v>
                </c:pt>
                <c:pt idx="16">
                  <c:v>39311</c:v>
                </c:pt>
                <c:pt idx="17">
                  <c:v>39312</c:v>
                </c:pt>
                <c:pt idx="18">
                  <c:v>39313</c:v>
                </c:pt>
                <c:pt idx="19">
                  <c:v>39314</c:v>
                </c:pt>
                <c:pt idx="20">
                  <c:v>39315</c:v>
                </c:pt>
                <c:pt idx="21">
                  <c:v>39316</c:v>
                </c:pt>
                <c:pt idx="22">
                  <c:v>39317</c:v>
                </c:pt>
                <c:pt idx="23">
                  <c:v>39318</c:v>
                </c:pt>
                <c:pt idx="24">
                  <c:v>39319</c:v>
                </c:pt>
                <c:pt idx="25">
                  <c:v>39320</c:v>
                </c:pt>
                <c:pt idx="26">
                  <c:v>39321</c:v>
                </c:pt>
                <c:pt idx="27">
                  <c:v>39322</c:v>
                </c:pt>
                <c:pt idx="28">
                  <c:v>39323</c:v>
                </c:pt>
                <c:pt idx="29">
                  <c:v>39324</c:v>
                </c:pt>
                <c:pt idx="30">
                  <c:v>39325</c:v>
                </c:pt>
              </c:strCache>
            </c:strRef>
          </c:cat>
          <c:val>
            <c:numRef>
              <c:f>Dati!$F$214:$F$244</c:f>
              <c:numCache>
                <c:ptCount val="31"/>
                <c:pt idx="0">
                  <c:v>13.8306880990664</c:v>
                </c:pt>
                <c:pt idx="1">
                  <c:v>19.1468578577042</c:v>
                </c:pt>
                <c:pt idx="2">
                  <c:v>24.4969017108281</c:v>
                </c:pt>
                <c:pt idx="3">
                  <c:v>16.8901373744011</c:v>
                </c:pt>
                <c:pt idx="4">
                  <c:v>15.9071281750997</c:v>
                </c:pt>
                <c:pt idx="5">
                  <c:v>19.7371866703033</c:v>
                </c:pt>
                <c:pt idx="6">
                  <c:v>23.417555809021</c:v>
                </c:pt>
                <c:pt idx="7">
                  <c:v>21.3528765802798</c:v>
                </c:pt>
                <c:pt idx="8">
                  <c:v>18.2767659425735</c:v>
                </c:pt>
                <c:pt idx="9">
                  <c:v>10.1241474747658</c:v>
                </c:pt>
                <c:pt idx="10">
                  <c:v>9.61280469099681</c:v>
                </c:pt>
                <c:pt idx="11">
                  <c:v>11.4565952320894</c:v>
                </c:pt>
                <c:pt idx="12">
                  <c:v>15.6190821528435</c:v>
                </c:pt>
                <c:pt idx="13">
                  <c:v>20.475714802742</c:v>
                </c:pt>
                <c:pt idx="14">
                  <c:v>22.7654601335526</c:v>
                </c:pt>
                <c:pt idx="15">
                  <c:v>22.1960405111313</c:v>
                </c:pt>
                <c:pt idx="16">
                  <c:v>25.1231550574303</c:v>
                </c:pt>
                <c:pt idx="17">
                  <c:v>17.6023160219193</c:v>
                </c:pt>
                <c:pt idx="18">
                  <c:v>18.1280834873517</c:v>
                </c:pt>
                <c:pt idx="19">
                  <c:v>19.1611064970493</c:v>
                </c:pt>
                <c:pt idx="20">
                  <c:v>16.172101855278</c:v>
                </c:pt>
                <c:pt idx="21">
                  <c:v>19.7158402204514</c:v>
                </c:pt>
                <c:pt idx="22">
                  <c:v>25.4992195765177</c:v>
                </c:pt>
                <c:pt idx="23">
                  <c:v>18.9150669177373</c:v>
                </c:pt>
                <c:pt idx="24">
                  <c:v>16.7641793290774</c:v>
                </c:pt>
                <c:pt idx="25">
                  <c:v>21.1942179203033</c:v>
                </c:pt>
                <c:pt idx="26">
                  <c:v>19.9390789667765</c:v>
                </c:pt>
                <c:pt idx="27">
                  <c:v>23.6271742582321</c:v>
                </c:pt>
                <c:pt idx="28">
                  <c:v>57.1445109049479</c:v>
                </c:pt>
                <c:pt idx="29">
                  <c:v>63.8803780873617</c:v>
                </c:pt>
                <c:pt idx="30">
                  <c:v>29.7828170061111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Dati!$G$1</c:f>
              <c:strCache>
                <c:ptCount val="1"/>
                <c:pt idx="0">
                  <c:v>Civitanova "Ippodromo S. Marone" - media giornaliera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Dati!$A$214:$A$244</c:f>
              <c:strCache>
                <c:ptCount val="31"/>
                <c:pt idx="0">
                  <c:v>39295</c:v>
                </c:pt>
                <c:pt idx="1">
                  <c:v>39296</c:v>
                </c:pt>
                <c:pt idx="2">
                  <c:v>39297</c:v>
                </c:pt>
                <c:pt idx="3">
                  <c:v>39298</c:v>
                </c:pt>
                <c:pt idx="4">
                  <c:v>39299</c:v>
                </c:pt>
                <c:pt idx="5">
                  <c:v>39300</c:v>
                </c:pt>
                <c:pt idx="6">
                  <c:v>39301</c:v>
                </c:pt>
                <c:pt idx="7">
                  <c:v>39302</c:v>
                </c:pt>
                <c:pt idx="8">
                  <c:v>39303</c:v>
                </c:pt>
                <c:pt idx="9">
                  <c:v>39304</c:v>
                </c:pt>
                <c:pt idx="10">
                  <c:v>39305</c:v>
                </c:pt>
                <c:pt idx="11">
                  <c:v>39306</c:v>
                </c:pt>
                <c:pt idx="12">
                  <c:v>39307</c:v>
                </c:pt>
                <c:pt idx="13">
                  <c:v>39308</c:v>
                </c:pt>
                <c:pt idx="14">
                  <c:v>39309</c:v>
                </c:pt>
                <c:pt idx="15">
                  <c:v>39310</c:v>
                </c:pt>
                <c:pt idx="16">
                  <c:v>39311</c:v>
                </c:pt>
                <c:pt idx="17">
                  <c:v>39312</c:v>
                </c:pt>
                <c:pt idx="18">
                  <c:v>39313</c:v>
                </c:pt>
                <c:pt idx="19">
                  <c:v>39314</c:v>
                </c:pt>
                <c:pt idx="20">
                  <c:v>39315</c:v>
                </c:pt>
                <c:pt idx="21">
                  <c:v>39316</c:v>
                </c:pt>
                <c:pt idx="22">
                  <c:v>39317</c:v>
                </c:pt>
                <c:pt idx="23">
                  <c:v>39318</c:v>
                </c:pt>
                <c:pt idx="24">
                  <c:v>39319</c:v>
                </c:pt>
                <c:pt idx="25">
                  <c:v>39320</c:v>
                </c:pt>
                <c:pt idx="26">
                  <c:v>39321</c:v>
                </c:pt>
                <c:pt idx="27">
                  <c:v>39322</c:v>
                </c:pt>
                <c:pt idx="28">
                  <c:v>39323</c:v>
                </c:pt>
                <c:pt idx="29">
                  <c:v>39324</c:v>
                </c:pt>
                <c:pt idx="30">
                  <c:v>39325</c:v>
                </c:pt>
              </c:strCache>
            </c:strRef>
          </c:cat>
          <c:val>
            <c:numRef>
              <c:f>Dati!$G$214:$G$244</c:f>
              <c:numCache>
                <c:ptCount val="31"/>
                <c:pt idx="0">
                  <c:v>26.1227086782455</c:v>
                </c:pt>
                <c:pt idx="1">
                  <c:v>23.7068469921748</c:v>
                </c:pt>
                <c:pt idx="2">
                  <c:v>26.3683876991272</c:v>
                </c:pt>
                <c:pt idx="3">
                  <c:v>19.692083021005</c:v>
                </c:pt>
                <c:pt idx="4">
                  <c:v>14.2645237048467</c:v>
                </c:pt>
                <c:pt idx="5">
                  <c:v>20.317849556605</c:v>
                </c:pt>
                <c:pt idx="6">
                  <c:v>27.9318985541662</c:v>
                </c:pt>
                <c:pt idx="7">
                  <c:v>27.8459254105886</c:v>
                </c:pt>
                <c:pt idx="8">
                  <c:v>29.0800343354543</c:v>
                </c:pt>
                <c:pt idx="9">
                  <c:v>9.92603632807732</c:v>
                </c:pt>
                <c:pt idx="10">
                  <c:v>11.3746872941653</c:v>
                </c:pt>
                <c:pt idx="11">
                  <c:v>16.126724978288</c:v>
                </c:pt>
                <c:pt idx="12">
                  <c:v>21.772106607755</c:v>
                </c:pt>
                <c:pt idx="13">
                  <c:v>37.1203769048055</c:v>
                </c:pt>
                <c:pt idx="14">
                  <c:v>30.0224621891975</c:v>
                </c:pt>
                <c:pt idx="15">
                  <c:v>22.5565274159114</c:v>
                </c:pt>
                <c:pt idx="16">
                  <c:v>26.994638244311</c:v>
                </c:pt>
                <c:pt idx="17">
                  <c:v>20.321064333121</c:v>
                </c:pt>
                <c:pt idx="18">
                  <c:v>22.7806511720022</c:v>
                </c:pt>
                <c:pt idx="19">
                  <c:v>19.6750521858533</c:v>
                </c:pt>
                <c:pt idx="20">
                  <c:v>17.7515237728755</c:v>
                </c:pt>
                <c:pt idx="21">
                  <c:v>20.9089310963949</c:v>
                </c:pt>
                <c:pt idx="22">
                  <c:v>26.5413712263107</c:v>
                </c:pt>
                <c:pt idx="23">
                  <c:v>21.3536402246226</c:v>
                </c:pt>
                <c:pt idx="24">
                  <c:v>35.1184590260188</c:v>
                </c:pt>
                <c:pt idx="25">
                  <c:v>24.8026840289434</c:v>
                </c:pt>
                <c:pt idx="26">
                  <c:v>23.2385875384013</c:v>
                </c:pt>
                <c:pt idx="27">
                  <c:v>38.7319066524506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Dati!$D$1</c:f>
              <c:strCache>
                <c:ptCount val="1"/>
                <c:pt idx="0">
                  <c:v>Mezzo mobile Mogliano - media giornaliera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Dati!$A$214:$A$244</c:f>
              <c:strCache>
                <c:ptCount val="31"/>
                <c:pt idx="0">
                  <c:v>39295</c:v>
                </c:pt>
                <c:pt idx="1">
                  <c:v>39296</c:v>
                </c:pt>
                <c:pt idx="2">
                  <c:v>39297</c:v>
                </c:pt>
                <c:pt idx="3">
                  <c:v>39298</c:v>
                </c:pt>
                <c:pt idx="4">
                  <c:v>39299</c:v>
                </c:pt>
                <c:pt idx="5">
                  <c:v>39300</c:v>
                </c:pt>
                <c:pt idx="6">
                  <c:v>39301</c:v>
                </c:pt>
                <c:pt idx="7">
                  <c:v>39302</c:v>
                </c:pt>
                <c:pt idx="8">
                  <c:v>39303</c:v>
                </c:pt>
                <c:pt idx="9">
                  <c:v>39304</c:v>
                </c:pt>
                <c:pt idx="10">
                  <c:v>39305</c:v>
                </c:pt>
                <c:pt idx="11">
                  <c:v>39306</c:v>
                </c:pt>
                <c:pt idx="12">
                  <c:v>39307</c:v>
                </c:pt>
                <c:pt idx="13">
                  <c:v>39308</c:v>
                </c:pt>
                <c:pt idx="14">
                  <c:v>39309</c:v>
                </c:pt>
                <c:pt idx="15">
                  <c:v>39310</c:v>
                </c:pt>
                <c:pt idx="16">
                  <c:v>39311</c:v>
                </c:pt>
                <c:pt idx="17">
                  <c:v>39312</c:v>
                </c:pt>
                <c:pt idx="18">
                  <c:v>39313</c:v>
                </c:pt>
                <c:pt idx="19">
                  <c:v>39314</c:v>
                </c:pt>
                <c:pt idx="20">
                  <c:v>39315</c:v>
                </c:pt>
                <c:pt idx="21">
                  <c:v>39316</c:v>
                </c:pt>
                <c:pt idx="22">
                  <c:v>39317</c:v>
                </c:pt>
                <c:pt idx="23">
                  <c:v>39318</c:v>
                </c:pt>
                <c:pt idx="24">
                  <c:v>39319</c:v>
                </c:pt>
                <c:pt idx="25">
                  <c:v>39320</c:v>
                </c:pt>
                <c:pt idx="26">
                  <c:v>39321</c:v>
                </c:pt>
                <c:pt idx="27">
                  <c:v>39322</c:v>
                </c:pt>
                <c:pt idx="28">
                  <c:v>39323</c:v>
                </c:pt>
                <c:pt idx="29">
                  <c:v>39324</c:v>
                </c:pt>
                <c:pt idx="30">
                  <c:v>39325</c:v>
                </c:pt>
              </c:strCache>
            </c:strRef>
          </c:cat>
          <c:val>
            <c:numRef>
              <c:f>Dati!$D$214:$D$244</c:f>
              <c:numCache>
                <c:ptCount val="31"/>
                <c:pt idx="0">
                  <c:v>13.3101709286372</c:v>
                </c:pt>
                <c:pt idx="1">
                  <c:v>20.6940264304479</c:v>
                </c:pt>
                <c:pt idx="2">
                  <c:v>26.140332976977</c:v>
                </c:pt>
                <c:pt idx="3">
                  <c:v>16.7153426806132</c:v>
                </c:pt>
                <c:pt idx="4">
                  <c:v>14.8994618256887</c:v>
                </c:pt>
                <c:pt idx="5">
                  <c:v>17.0571789741516</c:v>
                </c:pt>
                <c:pt idx="6">
                  <c:v>22.4960826237996</c:v>
                </c:pt>
                <c:pt idx="7">
                  <c:v>24.7958254814148</c:v>
                </c:pt>
                <c:pt idx="8">
                  <c:v>18.4706305265427</c:v>
                </c:pt>
                <c:pt idx="9">
                  <c:v>10.7747050225735</c:v>
                </c:pt>
                <c:pt idx="10">
                  <c:v>9.40720256169637</c:v>
                </c:pt>
                <c:pt idx="11">
                  <c:v>12.0602745811145</c:v>
                </c:pt>
                <c:pt idx="12">
                  <c:v>14.7352523008982</c:v>
                </c:pt>
                <c:pt idx="13">
                  <c:v>21.3137912750244</c:v>
                </c:pt>
                <c:pt idx="14">
                  <c:v>22.3922783533732</c:v>
                </c:pt>
                <c:pt idx="15">
                  <c:v>22.0970107316971</c:v>
                </c:pt>
                <c:pt idx="16">
                  <c:v>23.9086297353109</c:v>
                </c:pt>
                <c:pt idx="17">
                  <c:v>17.0312287012736</c:v>
                </c:pt>
                <c:pt idx="19">
                  <c:v>18.6722720762094</c:v>
                </c:pt>
                <c:pt idx="20">
                  <c:v>16.4650445779165</c:v>
                </c:pt>
                <c:pt idx="21">
                  <c:v>18.8722093105316</c:v>
                </c:pt>
                <c:pt idx="22">
                  <c:v>26.6793739795685</c:v>
                </c:pt>
                <c:pt idx="23">
                  <c:v>17.4619720379512</c:v>
                </c:pt>
                <c:pt idx="24">
                  <c:v>14.6291163563728</c:v>
                </c:pt>
                <c:pt idx="25">
                  <c:v>19.7224484682083</c:v>
                </c:pt>
                <c:pt idx="26">
                  <c:v>16.620843966802</c:v>
                </c:pt>
                <c:pt idx="27">
                  <c:v>26.5905138254166</c:v>
                </c:pt>
                <c:pt idx="28">
                  <c:v>55.2728867530823</c:v>
                </c:pt>
                <c:pt idx="29">
                  <c:v>72.0826552708944</c:v>
                </c:pt>
                <c:pt idx="30">
                  <c:v>30.6476730505625</c:v>
                </c:pt>
              </c:numCache>
            </c:numRef>
          </c:val>
          <c:smooth val="0"/>
        </c:ser>
        <c:axId val="23245610"/>
        <c:axId val="7883899"/>
      </c:lineChart>
      <c:catAx>
        <c:axId val="23245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83899"/>
        <c:crosses val="autoZero"/>
        <c:auto val="1"/>
        <c:lblOffset val="100"/>
        <c:noMultiLvlLbl val="0"/>
      </c:catAx>
      <c:valAx>
        <c:axId val="7883899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ug/m3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245610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575"/>
          <c:y val="0.1485"/>
          <c:w val="0.46625"/>
          <c:h val="0.15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headerFooter>
    <oddHeader>&amp;LARPAM
Dipartimento di Macerata&amp;CServizio ARIA
UO Reti di monitoraggio/Meteoclima</oddHeader>
    <oddFooter>&amp;RIl Responsabile del Servizio
Dr. Massimo Marcheggiani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headerFooter>
    <oddHeader>&amp;LARPAM
Dipartimento di Macerata&amp;CServizio ARIA
UO Reti di monitoraggio/Meteoclima</oddHeader>
    <oddFooter>&amp;RIl Responsabile del Servizio
Dr. Massimo Marcheggiani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headerFooter>
    <oddHeader>&amp;LARPAM
Dipartimento di Macerata&amp;CServizio ARIA
UO Reti di monitoraggio/Meteoclima</oddHeader>
    <oddFooter>&amp;RIl Responsabile del Servizio
Dr. Massimo Marcheggiani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headerFooter>
    <oddHeader>&amp;LARPAM
Dipartimento di Macerata&amp;CServizio ARIA
UO Reti di monitoraggio/Meteoclima</oddHeader>
    <oddFooter>&amp;RIl Responsabile del Servizio
Dr. Massimo Marcheggiani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headerFooter>
    <oddHeader>&amp;LARPAM
Dipartimento di Macerata&amp;CServizio ARIA
UO Reti di monitoraggio/Meteoclima</oddHeader>
    <oddFooter>&amp;RIl Responsabile del Servizio
Dr. Massimo Marcheggiani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headerFooter>
    <oddHeader>&amp;LARPAM
Dipartimento di Macerata&amp;CServizio ARIA
UO Reti di monitoraggio/Meteoclima</oddHeader>
    <oddFooter>&amp;RIl Responsabile del Servizio
Dr. Massimo Marcheggiani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headerFooter>
    <oddHeader>&amp;LARPAM
Dipartimento di Macerata&amp;CServizio ARIA
UO Reti di monitoraggio/Meteoclima</oddHeader>
    <oddFooter>&amp;RIl Responsabile del Servizio
Dr. Massimo Marcheggiani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headerFooter>
    <oddHeader>&amp;LARPAM
Dipartimento di Macerata&amp;CServizio ARIA
UO Reti di monitoraggio/Meteoclima</oddHeader>
    <oddFooter>&amp;RIl Responsabile del Servizio
Dr. Massimo Marcheggiani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headerFooter>
    <oddHeader>&amp;LARPAM
Dipartimento di Macerata&amp;CServizio ARIA
UO Reti di monitoraggio/Meteoclima</oddHeader>
    <oddFooter>&amp;RIl Responsabile del Servizio
Dr. Massimo Marcheggiani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headerFooter>
    <oddHeader>&amp;LARPAM
Dipartimento di Macerata&amp;CServizio ARIA
UO Reti di monitoraggio/Meteoclima</oddHeader>
    <oddFooter>&amp;RIl Responsabile del Servizio
Dr. Massimo Marcheggiani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0.06425</cdr:x>
      <cdr:y>0.6395</cdr:y>
    </cdr:from>
    <cdr:to>
      <cdr:x>0.96525</cdr:x>
      <cdr:y>0.6465</cdr:y>
    </cdr:to>
    <cdr:sp>
      <cdr:nvSpPr>
        <cdr:cNvPr id="1" name="AutoShape 1"/>
        <cdr:cNvSpPr>
          <a:spLocks/>
        </cdr:cNvSpPr>
      </cdr:nvSpPr>
      <cdr:spPr>
        <a:xfrm flipV="1">
          <a:off x="619125" y="3505200"/>
          <a:ext cx="8753475" cy="38100"/>
        </a:xfrm>
        <a:prstGeom prst="straightConnector1">
          <a:avLst/>
        </a:prstGeom>
        <a:noFill/>
        <a:ln w="127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0.36425</cdr:y>
    </cdr:from>
    <cdr:to>
      <cdr:x>0.61425</cdr:x>
      <cdr:y>0.40025</cdr:y>
    </cdr:to>
    <cdr:sp>
      <cdr:nvSpPr>
        <cdr:cNvPr id="2" name="TextBox 2"/>
        <cdr:cNvSpPr txBox="1">
          <a:spLocks noChangeArrowheads="1"/>
        </cdr:cNvSpPr>
      </cdr:nvSpPr>
      <cdr:spPr>
        <a:xfrm>
          <a:off x="2876550" y="1990725"/>
          <a:ext cx="3086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sng" baseline="0">
              <a:latin typeface="Arial"/>
              <a:ea typeface="Arial"/>
              <a:cs typeface="Arial"/>
            </a:rPr>
            <a:t>valore limite da non superare per più di 35 volte l'anno</a:t>
          </a:r>
        </a:p>
      </cdr:txBody>
    </cdr:sp>
  </cdr:relSizeAnchor>
  <cdr:relSizeAnchor xmlns:cdr="http://schemas.openxmlformats.org/drawingml/2006/chartDrawing">
    <cdr:from>
      <cdr:x>0.4585</cdr:x>
      <cdr:y>0.40025</cdr:y>
    </cdr:from>
    <cdr:to>
      <cdr:x>0.4585</cdr:x>
      <cdr:y>0.6395</cdr:y>
    </cdr:to>
    <cdr:sp>
      <cdr:nvSpPr>
        <cdr:cNvPr id="3" name="AutoShape 3"/>
        <cdr:cNvSpPr>
          <a:spLocks/>
        </cdr:cNvSpPr>
      </cdr:nvSpPr>
      <cdr:spPr>
        <a:xfrm>
          <a:off x="4448175" y="2190750"/>
          <a:ext cx="0" cy="1314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486400"/>
    <xdr:graphicFrame>
      <xdr:nvGraphicFramePr>
        <xdr:cNvPr id="1" name="Shape 1025"/>
        <xdr:cNvGraphicFramePr/>
      </xdr:nvGraphicFramePr>
      <xdr:xfrm>
        <a:off x="0" y="0"/>
        <a:ext cx="97155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0.06425</cdr:x>
      <cdr:y>0.6435</cdr:y>
    </cdr:from>
    <cdr:to>
      <cdr:x>0.96425</cdr:x>
      <cdr:y>0.65125</cdr:y>
    </cdr:to>
    <cdr:sp>
      <cdr:nvSpPr>
        <cdr:cNvPr id="1" name="AutoShape 1"/>
        <cdr:cNvSpPr>
          <a:spLocks/>
        </cdr:cNvSpPr>
      </cdr:nvSpPr>
      <cdr:spPr>
        <a:xfrm flipV="1">
          <a:off x="619125" y="3524250"/>
          <a:ext cx="8743950" cy="38100"/>
        </a:xfrm>
        <a:prstGeom prst="straightConnector1">
          <a:avLst/>
        </a:prstGeom>
        <a:noFill/>
        <a:ln w="127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0.32975</cdr:y>
    </cdr:from>
    <cdr:to>
      <cdr:x>0.61425</cdr:x>
      <cdr:y>0.368</cdr:y>
    </cdr:to>
    <cdr:sp>
      <cdr:nvSpPr>
        <cdr:cNvPr id="2" name="TextBox 2"/>
        <cdr:cNvSpPr txBox="1">
          <a:spLocks noChangeArrowheads="1"/>
        </cdr:cNvSpPr>
      </cdr:nvSpPr>
      <cdr:spPr>
        <a:xfrm>
          <a:off x="2876550" y="1800225"/>
          <a:ext cx="3086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sng" baseline="0">
              <a:latin typeface="Arial"/>
              <a:ea typeface="Arial"/>
              <a:cs typeface="Arial"/>
            </a:rPr>
            <a:t>valore limite da non superare per più di 35 volte l'anno</a:t>
          </a:r>
        </a:p>
      </cdr:txBody>
    </cdr:sp>
  </cdr:relSizeAnchor>
  <cdr:relSizeAnchor xmlns:cdr="http://schemas.openxmlformats.org/drawingml/2006/chartDrawing">
    <cdr:from>
      <cdr:x>0.4585</cdr:x>
      <cdr:y>0.36725</cdr:y>
    </cdr:from>
    <cdr:to>
      <cdr:x>0.4585</cdr:x>
      <cdr:y>0.60425</cdr:y>
    </cdr:to>
    <cdr:sp>
      <cdr:nvSpPr>
        <cdr:cNvPr id="3" name="AutoShape 3"/>
        <cdr:cNvSpPr>
          <a:spLocks/>
        </cdr:cNvSpPr>
      </cdr:nvSpPr>
      <cdr:spPr>
        <a:xfrm flipH="1">
          <a:off x="4448175" y="2009775"/>
          <a:ext cx="0" cy="1304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486400"/>
    <xdr:graphicFrame>
      <xdr:nvGraphicFramePr>
        <xdr:cNvPr id="1" name="Shape 1025"/>
        <xdr:cNvGraphicFramePr/>
      </xdr:nvGraphicFramePr>
      <xdr:xfrm>
        <a:off x="0" y="0"/>
        <a:ext cx="97155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0.06875</cdr:x>
      <cdr:y>0.642</cdr:y>
    </cdr:from>
    <cdr:to>
      <cdr:x>0.9685</cdr:x>
      <cdr:y>0.64975</cdr:y>
    </cdr:to>
    <cdr:sp>
      <cdr:nvSpPr>
        <cdr:cNvPr id="1" name="AutoShape 1"/>
        <cdr:cNvSpPr>
          <a:spLocks/>
        </cdr:cNvSpPr>
      </cdr:nvSpPr>
      <cdr:spPr>
        <a:xfrm flipV="1">
          <a:off x="666750" y="3514725"/>
          <a:ext cx="8743950" cy="38100"/>
        </a:xfrm>
        <a:prstGeom prst="straightConnector1">
          <a:avLst/>
        </a:prstGeom>
        <a:noFill/>
        <a:ln w="127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0.32975</cdr:y>
    </cdr:from>
    <cdr:to>
      <cdr:x>0.61425</cdr:x>
      <cdr:y>0.368</cdr:y>
    </cdr:to>
    <cdr:sp>
      <cdr:nvSpPr>
        <cdr:cNvPr id="2" name="TextBox 2"/>
        <cdr:cNvSpPr txBox="1">
          <a:spLocks noChangeArrowheads="1"/>
        </cdr:cNvSpPr>
      </cdr:nvSpPr>
      <cdr:spPr>
        <a:xfrm>
          <a:off x="2876550" y="1800225"/>
          <a:ext cx="3086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sng" baseline="0">
              <a:latin typeface="Arial"/>
              <a:ea typeface="Arial"/>
              <a:cs typeface="Arial"/>
            </a:rPr>
            <a:t>valore limite da non superare per più di 35 volte l'anno</a:t>
          </a:r>
        </a:p>
      </cdr:txBody>
    </cdr:sp>
  </cdr:relSizeAnchor>
  <cdr:relSizeAnchor xmlns:cdr="http://schemas.openxmlformats.org/drawingml/2006/chartDrawing">
    <cdr:from>
      <cdr:x>0.4585</cdr:x>
      <cdr:y>0.36725</cdr:y>
    </cdr:from>
    <cdr:to>
      <cdr:x>0.4585</cdr:x>
      <cdr:y>0.60425</cdr:y>
    </cdr:to>
    <cdr:sp>
      <cdr:nvSpPr>
        <cdr:cNvPr id="3" name="AutoShape 3"/>
        <cdr:cNvSpPr>
          <a:spLocks/>
        </cdr:cNvSpPr>
      </cdr:nvSpPr>
      <cdr:spPr>
        <a:xfrm flipH="1">
          <a:off x="4448175" y="2009775"/>
          <a:ext cx="0" cy="1304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486400"/>
    <xdr:graphicFrame>
      <xdr:nvGraphicFramePr>
        <xdr:cNvPr id="1" name="Shape 1025"/>
        <xdr:cNvGraphicFramePr/>
      </xdr:nvGraphicFramePr>
      <xdr:xfrm>
        <a:off x="0" y="0"/>
        <a:ext cx="97155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0.06425</cdr:x>
      <cdr:y>0.6435</cdr:y>
    </cdr:from>
    <cdr:to>
      <cdr:x>0.96425</cdr:x>
      <cdr:y>0.65125</cdr:y>
    </cdr:to>
    <cdr:sp>
      <cdr:nvSpPr>
        <cdr:cNvPr id="1" name="AutoShape 1"/>
        <cdr:cNvSpPr>
          <a:spLocks/>
        </cdr:cNvSpPr>
      </cdr:nvSpPr>
      <cdr:spPr>
        <a:xfrm flipV="1">
          <a:off x="619125" y="3524250"/>
          <a:ext cx="8743950" cy="38100"/>
        </a:xfrm>
        <a:prstGeom prst="straightConnector1">
          <a:avLst/>
        </a:prstGeom>
        <a:noFill/>
        <a:ln w="127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0.32975</cdr:y>
    </cdr:from>
    <cdr:to>
      <cdr:x>0.61425</cdr:x>
      <cdr:y>0.368</cdr:y>
    </cdr:to>
    <cdr:sp>
      <cdr:nvSpPr>
        <cdr:cNvPr id="2" name="TextBox 2"/>
        <cdr:cNvSpPr txBox="1">
          <a:spLocks noChangeArrowheads="1"/>
        </cdr:cNvSpPr>
      </cdr:nvSpPr>
      <cdr:spPr>
        <a:xfrm>
          <a:off x="2876550" y="1800225"/>
          <a:ext cx="3086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sng" baseline="0">
              <a:latin typeface="Arial"/>
              <a:ea typeface="Arial"/>
              <a:cs typeface="Arial"/>
            </a:rPr>
            <a:t>valore limite da non superare per più di 35 volte l'anno</a:t>
          </a:r>
        </a:p>
      </cdr:txBody>
    </cdr:sp>
  </cdr:relSizeAnchor>
  <cdr:relSizeAnchor xmlns:cdr="http://schemas.openxmlformats.org/drawingml/2006/chartDrawing">
    <cdr:from>
      <cdr:x>0.4585</cdr:x>
      <cdr:y>0.36725</cdr:y>
    </cdr:from>
    <cdr:to>
      <cdr:x>0.4585</cdr:x>
      <cdr:y>0.60425</cdr:y>
    </cdr:to>
    <cdr:sp>
      <cdr:nvSpPr>
        <cdr:cNvPr id="3" name="AutoShape 3"/>
        <cdr:cNvSpPr>
          <a:spLocks/>
        </cdr:cNvSpPr>
      </cdr:nvSpPr>
      <cdr:spPr>
        <a:xfrm flipH="1">
          <a:off x="4448175" y="2009775"/>
          <a:ext cx="0" cy="1304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486400"/>
    <xdr:graphicFrame>
      <xdr:nvGraphicFramePr>
        <xdr:cNvPr id="1" name="Shape 1025"/>
        <xdr:cNvGraphicFramePr/>
      </xdr:nvGraphicFramePr>
      <xdr:xfrm>
        <a:off x="0" y="0"/>
        <a:ext cx="97155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0.06425</cdr:x>
      <cdr:y>0.6435</cdr:y>
    </cdr:from>
    <cdr:to>
      <cdr:x>0.96425</cdr:x>
      <cdr:y>0.65125</cdr:y>
    </cdr:to>
    <cdr:sp>
      <cdr:nvSpPr>
        <cdr:cNvPr id="1" name="AutoShape 1"/>
        <cdr:cNvSpPr>
          <a:spLocks/>
        </cdr:cNvSpPr>
      </cdr:nvSpPr>
      <cdr:spPr>
        <a:xfrm flipV="1">
          <a:off x="619125" y="3524250"/>
          <a:ext cx="8743950" cy="38100"/>
        </a:xfrm>
        <a:prstGeom prst="straightConnector1">
          <a:avLst/>
        </a:prstGeom>
        <a:noFill/>
        <a:ln w="127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0.32975</cdr:y>
    </cdr:from>
    <cdr:to>
      <cdr:x>0.61425</cdr:x>
      <cdr:y>0.368</cdr:y>
    </cdr:to>
    <cdr:sp>
      <cdr:nvSpPr>
        <cdr:cNvPr id="2" name="TextBox 2"/>
        <cdr:cNvSpPr txBox="1">
          <a:spLocks noChangeArrowheads="1"/>
        </cdr:cNvSpPr>
      </cdr:nvSpPr>
      <cdr:spPr>
        <a:xfrm>
          <a:off x="2876550" y="1800225"/>
          <a:ext cx="3086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sng" baseline="0">
              <a:latin typeface="Arial"/>
              <a:ea typeface="Arial"/>
              <a:cs typeface="Arial"/>
            </a:rPr>
            <a:t>valore limite da non superare per più di 35 volte l'anno</a:t>
          </a:r>
        </a:p>
      </cdr:txBody>
    </cdr:sp>
  </cdr:relSizeAnchor>
  <cdr:relSizeAnchor xmlns:cdr="http://schemas.openxmlformats.org/drawingml/2006/chartDrawing">
    <cdr:from>
      <cdr:x>0.4585</cdr:x>
      <cdr:y>0.36725</cdr:y>
    </cdr:from>
    <cdr:to>
      <cdr:x>0.4585</cdr:x>
      <cdr:y>0.60425</cdr:y>
    </cdr:to>
    <cdr:sp>
      <cdr:nvSpPr>
        <cdr:cNvPr id="3" name="AutoShape 3"/>
        <cdr:cNvSpPr>
          <a:spLocks/>
        </cdr:cNvSpPr>
      </cdr:nvSpPr>
      <cdr:spPr>
        <a:xfrm flipH="1">
          <a:off x="4448175" y="2009775"/>
          <a:ext cx="0" cy="1304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486400"/>
    <xdr:graphicFrame>
      <xdr:nvGraphicFramePr>
        <xdr:cNvPr id="1" name="Shape 1025"/>
        <xdr:cNvGraphicFramePr/>
      </xdr:nvGraphicFramePr>
      <xdr:xfrm>
        <a:off x="0" y="0"/>
        <a:ext cx="97155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486400"/>
    <xdr:graphicFrame>
      <xdr:nvGraphicFramePr>
        <xdr:cNvPr id="1" name="Shape 1025"/>
        <xdr:cNvGraphicFramePr/>
      </xdr:nvGraphicFramePr>
      <xdr:xfrm>
        <a:off x="0" y="0"/>
        <a:ext cx="97155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486400"/>
    <xdr:graphicFrame>
      <xdr:nvGraphicFramePr>
        <xdr:cNvPr id="1" name="Shape 1025"/>
        <xdr:cNvGraphicFramePr/>
      </xdr:nvGraphicFramePr>
      <xdr:xfrm>
        <a:off x="0" y="0"/>
        <a:ext cx="97155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0.06425</cdr:x>
      <cdr:y>0.6395</cdr:y>
    </cdr:from>
    <cdr:to>
      <cdr:x>0.96525</cdr:x>
      <cdr:y>0.6465</cdr:y>
    </cdr:to>
    <cdr:sp>
      <cdr:nvSpPr>
        <cdr:cNvPr id="1" name="AutoShape 1"/>
        <cdr:cNvSpPr>
          <a:spLocks/>
        </cdr:cNvSpPr>
      </cdr:nvSpPr>
      <cdr:spPr>
        <a:xfrm flipV="1">
          <a:off x="619125" y="3505200"/>
          <a:ext cx="8753475" cy="38100"/>
        </a:xfrm>
        <a:prstGeom prst="straightConnector1">
          <a:avLst/>
        </a:prstGeom>
        <a:noFill/>
        <a:ln w="127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0.36425</cdr:y>
    </cdr:from>
    <cdr:to>
      <cdr:x>0.61425</cdr:x>
      <cdr:y>0.40025</cdr:y>
    </cdr:to>
    <cdr:sp>
      <cdr:nvSpPr>
        <cdr:cNvPr id="2" name="TextBox 2"/>
        <cdr:cNvSpPr txBox="1">
          <a:spLocks noChangeArrowheads="1"/>
        </cdr:cNvSpPr>
      </cdr:nvSpPr>
      <cdr:spPr>
        <a:xfrm>
          <a:off x="2876550" y="1990725"/>
          <a:ext cx="3086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sng" baseline="0">
              <a:latin typeface="Arial"/>
              <a:ea typeface="Arial"/>
              <a:cs typeface="Arial"/>
            </a:rPr>
            <a:t>valore limite da non superare per più di 35 volte l'anno</a:t>
          </a:r>
        </a:p>
      </cdr:txBody>
    </cdr:sp>
  </cdr:relSizeAnchor>
  <cdr:relSizeAnchor xmlns:cdr="http://schemas.openxmlformats.org/drawingml/2006/chartDrawing">
    <cdr:from>
      <cdr:x>0.4585</cdr:x>
      <cdr:y>0.40025</cdr:y>
    </cdr:from>
    <cdr:to>
      <cdr:x>0.4585</cdr:x>
      <cdr:y>0.6395</cdr:y>
    </cdr:to>
    <cdr:sp>
      <cdr:nvSpPr>
        <cdr:cNvPr id="3" name="AutoShape 3"/>
        <cdr:cNvSpPr>
          <a:spLocks/>
        </cdr:cNvSpPr>
      </cdr:nvSpPr>
      <cdr:spPr>
        <a:xfrm>
          <a:off x="4448175" y="2190750"/>
          <a:ext cx="0" cy="1314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486400"/>
    <xdr:graphicFrame>
      <xdr:nvGraphicFramePr>
        <xdr:cNvPr id="1" name="Shape 1025"/>
        <xdr:cNvGraphicFramePr/>
      </xdr:nvGraphicFramePr>
      <xdr:xfrm>
        <a:off x="0" y="0"/>
        <a:ext cx="97155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0.06425</cdr:x>
      <cdr:y>0.6395</cdr:y>
    </cdr:from>
    <cdr:to>
      <cdr:x>0.96525</cdr:x>
      <cdr:y>0.6465</cdr:y>
    </cdr:to>
    <cdr:sp>
      <cdr:nvSpPr>
        <cdr:cNvPr id="1" name="AutoShape 1"/>
        <cdr:cNvSpPr>
          <a:spLocks/>
        </cdr:cNvSpPr>
      </cdr:nvSpPr>
      <cdr:spPr>
        <a:xfrm flipV="1">
          <a:off x="619125" y="3505200"/>
          <a:ext cx="8753475" cy="38100"/>
        </a:xfrm>
        <a:prstGeom prst="straightConnector1">
          <a:avLst/>
        </a:prstGeom>
        <a:noFill/>
        <a:ln w="127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0.36425</cdr:y>
    </cdr:from>
    <cdr:to>
      <cdr:x>0.61425</cdr:x>
      <cdr:y>0.40025</cdr:y>
    </cdr:to>
    <cdr:sp>
      <cdr:nvSpPr>
        <cdr:cNvPr id="2" name="TextBox 2"/>
        <cdr:cNvSpPr txBox="1">
          <a:spLocks noChangeArrowheads="1"/>
        </cdr:cNvSpPr>
      </cdr:nvSpPr>
      <cdr:spPr>
        <a:xfrm>
          <a:off x="2876550" y="1990725"/>
          <a:ext cx="3086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sng" baseline="0">
              <a:latin typeface="Arial"/>
              <a:ea typeface="Arial"/>
              <a:cs typeface="Arial"/>
            </a:rPr>
            <a:t>valore limite da non superare per più di 35 volte l'anno</a:t>
          </a:r>
        </a:p>
      </cdr:txBody>
    </cdr:sp>
  </cdr:relSizeAnchor>
  <cdr:relSizeAnchor xmlns:cdr="http://schemas.openxmlformats.org/drawingml/2006/chartDrawing">
    <cdr:from>
      <cdr:x>0.4585</cdr:x>
      <cdr:y>0.40025</cdr:y>
    </cdr:from>
    <cdr:to>
      <cdr:x>0.4585</cdr:x>
      <cdr:y>0.6395</cdr:y>
    </cdr:to>
    <cdr:sp>
      <cdr:nvSpPr>
        <cdr:cNvPr id="3" name="AutoShape 3"/>
        <cdr:cNvSpPr>
          <a:spLocks/>
        </cdr:cNvSpPr>
      </cdr:nvSpPr>
      <cdr:spPr>
        <a:xfrm>
          <a:off x="4448175" y="2190750"/>
          <a:ext cx="0" cy="1314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486400"/>
    <xdr:graphicFrame>
      <xdr:nvGraphicFramePr>
        <xdr:cNvPr id="1" name="Shape 1025"/>
        <xdr:cNvGraphicFramePr/>
      </xdr:nvGraphicFramePr>
      <xdr:xfrm>
        <a:off x="0" y="0"/>
        <a:ext cx="97155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0.06425</cdr:x>
      <cdr:y>0.642</cdr:y>
    </cdr:from>
    <cdr:to>
      <cdr:x>0.973</cdr:x>
      <cdr:y>0.64975</cdr:y>
    </cdr:to>
    <cdr:sp>
      <cdr:nvSpPr>
        <cdr:cNvPr id="1" name="AutoShape 1"/>
        <cdr:cNvSpPr>
          <a:spLocks/>
        </cdr:cNvSpPr>
      </cdr:nvSpPr>
      <cdr:spPr>
        <a:xfrm flipV="1">
          <a:off x="619125" y="3514725"/>
          <a:ext cx="8829675" cy="38100"/>
        </a:xfrm>
        <a:prstGeom prst="straightConnector1">
          <a:avLst/>
        </a:prstGeom>
        <a:noFill/>
        <a:ln w="127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0.29925</cdr:x>
      <cdr:y>0.34075</cdr:y>
    </cdr:from>
    <cdr:to>
      <cdr:x>0.6205</cdr:x>
      <cdr:y>0.3815</cdr:y>
    </cdr:to>
    <cdr:sp>
      <cdr:nvSpPr>
        <cdr:cNvPr id="2" name="TextBox 2"/>
        <cdr:cNvSpPr txBox="1">
          <a:spLocks noChangeArrowheads="1"/>
        </cdr:cNvSpPr>
      </cdr:nvSpPr>
      <cdr:spPr>
        <a:xfrm>
          <a:off x="2905125" y="1866900"/>
          <a:ext cx="3124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sng" baseline="0">
              <a:latin typeface="Arial"/>
              <a:ea typeface="Arial"/>
              <a:cs typeface="Arial"/>
            </a:rPr>
            <a:t>valore limite da non superare per più di 35 volte l'anno</a:t>
          </a:r>
        </a:p>
      </cdr:txBody>
    </cdr:sp>
  </cdr:relSizeAnchor>
  <cdr:relSizeAnchor xmlns:cdr="http://schemas.openxmlformats.org/drawingml/2006/chartDrawing">
    <cdr:from>
      <cdr:x>0.463</cdr:x>
      <cdr:y>0.38075</cdr:y>
    </cdr:from>
    <cdr:to>
      <cdr:x>0.463</cdr:x>
      <cdr:y>0.631</cdr:y>
    </cdr:to>
    <cdr:sp>
      <cdr:nvSpPr>
        <cdr:cNvPr id="3" name="AutoShape 3"/>
        <cdr:cNvSpPr>
          <a:spLocks/>
        </cdr:cNvSpPr>
      </cdr:nvSpPr>
      <cdr:spPr>
        <a:xfrm flipH="1">
          <a:off x="4495800" y="2085975"/>
          <a:ext cx="0" cy="1371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486400"/>
    <xdr:graphicFrame>
      <xdr:nvGraphicFramePr>
        <xdr:cNvPr id="1" name="Shape 1025"/>
        <xdr:cNvGraphicFramePr/>
      </xdr:nvGraphicFramePr>
      <xdr:xfrm>
        <a:off x="0" y="0"/>
        <a:ext cx="97155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0.06425</cdr:x>
      <cdr:y>0.508</cdr:y>
    </cdr:from>
    <cdr:to>
      <cdr:x>0.96525</cdr:x>
      <cdr:y>0.515</cdr:y>
    </cdr:to>
    <cdr:sp>
      <cdr:nvSpPr>
        <cdr:cNvPr id="1" name="AutoShape 1"/>
        <cdr:cNvSpPr>
          <a:spLocks/>
        </cdr:cNvSpPr>
      </cdr:nvSpPr>
      <cdr:spPr>
        <a:xfrm flipV="1">
          <a:off x="619125" y="2781300"/>
          <a:ext cx="8753475" cy="38100"/>
        </a:xfrm>
        <a:prstGeom prst="straightConnector1">
          <a:avLst/>
        </a:prstGeom>
        <a:noFill/>
        <a:ln w="127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0.616</cdr:x>
      <cdr:y>0.3245</cdr:y>
    </cdr:from>
    <cdr:to>
      <cdr:x>0.93375</cdr:x>
      <cdr:y>0.3605</cdr:y>
    </cdr:to>
    <cdr:sp>
      <cdr:nvSpPr>
        <cdr:cNvPr id="2" name="TextBox 2"/>
        <cdr:cNvSpPr txBox="1">
          <a:spLocks noChangeArrowheads="1"/>
        </cdr:cNvSpPr>
      </cdr:nvSpPr>
      <cdr:spPr>
        <a:xfrm>
          <a:off x="5981700" y="1771650"/>
          <a:ext cx="3086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sng" baseline="0">
              <a:latin typeface="Arial"/>
              <a:ea typeface="Arial"/>
              <a:cs typeface="Arial"/>
            </a:rPr>
            <a:t>valore limite da non superare per più di 35 volte l'anno</a:t>
          </a:r>
        </a:p>
      </cdr:txBody>
    </cdr:sp>
  </cdr:relSizeAnchor>
  <cdr:relSizeAnchor xmlns:cdr="http://schemas.openxmlformats.org/drawingml/2006/chartDrawing">
    <cdr:from>
      <cdr:x>0.45325</cdr:x>
      <cdr:y>0.6475</cdr:y>
    </cdr:from>
    <cdr:to>
      <cdr:x>0.45325</cdr:x>
      <cdr:y>0.887</cdr:y>
    </cdr:to>
    <cdr:sp>
      <cdr:nvSpPr>
        <cdr:cNvPr id="3" name="AutoShape 3"/>
        <cdr:cNvSpPr>
          <a:spLocks/>
        </cdr:cNvSpPr>
      </cdr:nvSpPr>
      <cdr:spPr>
        <a:xfrm>
          <a:off x="4400550" y="3543300"/>
          <a:ext cx="0" cy="1314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0.7925</cdr:x>
      <cdr:y>0.617</cdr:y>
    </cdr:from>
    <cdr:to>
      <cdr:x>0.7925</cdr:x>
      <cdr:y>0.85625</cdr:y>
    </cdr:to>
    <cdr:sp>
      <cdr:nvSpPr>
        <cdr:cNvPr id="4" name="AutoShape 4"/>
        <cdr:cNvSpPr>
          <a:spLocks/>
        </cdr:cNvSpPr>
      </cdr:nvSpPr>
      <cdr:spPr>
        <a:xfrm>
          <a:off x="7696200" y="3381375"/>
          <a:ext cx="0" cy="1314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0.616</cdr:x>
      <cdr:y>0.6475</cdr:y>
    </cdr:from>
    <cdr:to>
      <cdr:x>0.616</cdr:x>
      <cdr:y>0.886</cdr:y>
    </cdr:to>
    <cdr:sp>
      <cdr:nvSpPr>
        <cdr:cNvPr id="5" name="AutoShape 5"/>
        <cdr:cNvSpPr>
          <a:spLocks/>
        </cdr:cNvSpPr>
      </cdr:nvSpPr>
      <cdr:spPr>
        <a:xfrm>
          <a:off x="5981700" y="3543300"/>
          <a:ext cx="0" cy="1304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0.337</cdr:x>
      <cdr:y>0.6475</cdr:y>
    </cdr:from>
    <cdr:to>
      <cdr:x>0.337</cdr:x>
      <cdr:y>0.887</cdr:y>
    </cdr:to>
    <cdr:sp>
      <cdr:nvSpPr>
        <cdr:cNvPr id="6" name="AutoShape 6"/>
        <cdr:cNvSpPr>
          <a:spLocks/>
        </cdr:cNvSpPr>
      </cdr:nvSpPr>
      <cdr:spPr>
        <a:xfrm>
          <a:off x="3267075" y="3543300"/>
          <a:ext cx="0" cy="1314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0.72775</cdr:x>
      <cdr:y>0.36125</cdr:y>
    </cdr:from>
    <cdr:to>
      <cdr:x>0.72775</cdr:x>
      <cdr:y>0.4805</cdr:y>
    </cdr:to>
    <cdr:sp>
      <cdr:nvSpPr>
        <cdr:cNvPr id="7" name="AutoShape 7"/>
        <cdr:cNvSpPr>
          <a:spLocks/>
        </cdr:cNvSpPr>
      </cdr:nvSpPr>
      <cdr:spPr>
        <a:xfrm flipH="1">
          <a:off x="7067550" y="1981200"/>
          <a:ext cx="0" cy="657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0.21725</cdr:x>
      <cdr:y>0.74725</cdr:y>
    </cdr:from>
    <cdr:to>
      <cdr:x>0.3235</cdr:x>
      <cdr:y>0.80775</cdr:y>
    </cdr:to>
    <cdr:sp>
      <cdr:nvSpPr>
        <cdr:cNvPr id="8" name="TextBox 8"/>
        <cdr:cNvSpPr txBox="1">
          <a:spLocks noChangeArrowheads="1"/>
        </cdr:cNvSpPr>
      </cdr:nvSpPr>
      <cdr:spPr>
        <a:xfrm>
          <a:off x="2105025" y="4095750"/>
          <a:ext cx="10287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trattamento "BIOFIX"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0.068</cdr:x>
      <cdr:y>0.09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0"/>
          <a:ext cx="6572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O251"/>
  <sheetViews>
    <sheetView workbookViewId="0" topLeftCell="A1">
      <pane ySplit="1" topLeftCell="BM225" activePane="bottomLeft" state="frozen"/>
      <selection pane="topLeft" activeCell="A1" sqref="A1"/>
      <selection pane="bottomLeft" activeCell="B233" sqref="B233"/>
    </sheetView>
  </sheetViews>
  <sheetFormatPr defaultColWidth="9.140625" defaultRowHeight="12.75"/>
  <cols>
    <col min="1" max="1" width="13.140625" style="6" customWidth="1"/>
    <col min="2" max="2" width="27.00390625" style="6" customWidth="1"/>
    <col min="3" max="5" width="10.140625" style="9" customWidth="1"/>
    <col min="6" max="6" width="9.28125" style="9" customWidth="1"/>
    <col min="7" max="7" width="11.00390625" style="9" customWidth="1"/>
    <col min="8" max="11" width="9.140625" style="9" customWidth="1"/>
    <col min="12" max="12" width="10.421875" style="9" customWidth="1"/>
    <col min="13" max="13" width="9.140625" style="9" customWidth="1"/>
    <col min="14" max="16" width="9.140625" style="1" customWidth="1"/>
    <col min="17" max="17" width="8.8515625" style="1" customWidth="1"/>
    <col min="18" max="16384" width="9.140625" style="1" customWidth="1"/>
  </cols>
  <sheetData>
    <row r="1" spans="1:15" s="2" customFormat="1" ht="81" customHeight="1">
      <c r="A1" s="3" t="s">
        <v>9</v>
      </c>
      <c r="B1" s="3" t="s">
        <v>10</v>
      </c>
      <c r="C1" s="4" t="s">
        <v>0</v>
      </c>
      <c r="D1" s="4" t="s">
        <v>12</v>
      </c>
      <c r="E1" s="4" t="s">
        <v>15</v>
      </c>
      <c r="F1" s="4" t="s">
        <v>1</v>
      </c>
      <c r="G1" s="4" t="s">
        <v>2</v>
      </c>
      <c r="H1" s="5" t="s">
        <v>4</v>
      </c>
      <c r="I1" s="5" t="s">
        <v>5</v>
      </c>
      <c r="J1" s="16" t="s">
        <v>11</v>
      </c>
      <c r="K1" s="5" t="s">
        <v>6</v>
      </c>
      <c r="L1" s="4" t="s">
        <v>13</v>
      </c>
      <c r="M1" s="4" t="s">
        <v>14</v>
      </c>
      <c r="N1" s="5" t="s">
        <v>7</v>
      </c>
      <c r="O1" s="5" t="s">
        <v>8</v>
      </c>
    </row>
    <row r="2" spans="1:15" s="2" customFormat="1" ht="13.5" customHeight="1">
      <c r="A2" s="6">
        <v>39083.041666666664</v>
      </c>
      <c r="B2" s="12">
        <v>0.041666666666666664</v>
      </c>
      <c r="C2" s="7"/>
      <c r="D2" s="7"/>
      <c r="E2" s="7"/>
      <c r="F2" s="7">
        <v>9.98175584276517</v>
      </c>
      <c r="G2" s="7"/>
      <c r="H2" s="7">
        <v>15.76</v>
      </c>
      <c r="I2" s="7">
        <v>69.44</v>
      </c>
      <c r="J2" s="7">
        <v>0</v>
      </c>
      <c r="K2" s="7">
        <v>9.11</v>
      </c>
      <c r="L2" s="13"/>
      <c r="M2" s="13"/>
      <c r="N2" s="14">
        <v>5.19095607598623</v>
      </c>
      <c r="O2" s="14"/>
    </row>
    <row r="3" spans="1:15" s="2" customFormat="1" ht="13.5" customHeight="1">
      <c r="A3" s="6">
        <v>39084.042349537034</v>
      </c>
      <c r="B3" s="12">
        <v>0.041666666666666664</v>
      </c>
      <c r="C3" s="7">
        <v>9.24773487837418</v>
      </c>
      <c r="D3" s="7"/>
      <c r="E3" s="7"/>
      <c r="F3" s="7">
        <v>9.24773487837418</v>
      </c>
      <c r="G3" s="7"/>
      <c r="H3" s="7">
        <v>21.5</v>
      </c>
      <c r="I3" s="7">
        <v>38.04</v>
      </c>
      <c r="J3" s="7">
        <v>4.125</v>
      </c>
      <c r="K3" s="7">
        <v>9.16</v>
      </c>
      <c r="L3" s="13">
        <v>5.51105563839277</v>
      </c>
      <c r="M3" s="13"/>
      <c r="N3" s="14">
        <v>5.51105563839277</v>
      </c>
      <c r="O3" s="14"/>
    </row>
    <row r="4" spans="1:15" s="2" customFormat="1" ht="13.5" customHeight="1">
      <c r="A4" s="6">
        <v>39085.042349537034</v>
      </c>
      <c r="B4" s="12">
        <v>0.041666666666666664</v>
      </c>
      <c r="C4" s="7"/>
      <c r="D4" s="7"/>
      <c r="E4" s="7"/>
      <c r="F4" s="7">
        <v>13.3254360159238</v>
      </c>
      <c r="G4" s="7"/>
      <c r="H4" s="7">
        <v>19.58</v>
      </c>
      <c r="I4" s="7">
        <v>41.98</v>
      </c>
      <c r="J4" s="7">
        <v>4.95</v>
      </c>
      <c r="K4" s="7">
        <v>11.91</v>
      </c>
      <c r="L4" s="13"/>
      <c r="M4" s="13"/>
      <c r="N4" s="14">
        <v>7.71665006875992</v>
      </c>
      <c r="O4" s="14"/>
    </row>
    <row r="5" spans="1:15" s="2" customFormat="1" ht="13.5" customHeight="1">
      <c r="A5" s="6">
        <v>39086.042349537034</v>
      </c>
      <c r="B5" s="12">
        <v>0.041666666666666664</v>
      </c>
      <c r="C5" s="7">
        <v>29.4103371302287</v>
      </c>
      <c r="D5" s="7"/>
      <c r="E5" s="7"/>
      <c r="F5" s="7">
        <v>10.7075883626938</v>
      </c>
      <c r="G5" s="7"/>
      <c r="H5" s="7">
        <v>16.05</v>
      </c>
      <c r="I5" s="7">
        <v>42.75</v>
      </c>
      <c r="J5" s="7">
        <v>0</v>
      </c>
      <c r="K5" s="7">
        <v>6.69</v>
      </c>
      <c r="L5" s="13">
        <v>15.6705842018127</v>
      </c>
      <c r="M5" s="13"/>
      <c r="N5" s="14">
        <v>4.97668747603893</v>
      </c>
      <c r="O5" s="14"/>
    </row>
    <row r="6" spans="1:15" s="2" customFormat="1" ht="13.5" customHeight="1">
      <c r="A6" s="6">
        <v>39087.042349537034</v>
      </c>
      <c r="B6" s="12">
        <v>0.041666666666666664</v>
      </c>
      <c r="C6" s="7">
        <v>42.4219160079956</v>
      </c>
      <c r="D6" s="7"/>
      <c r="E6" s="7"/>
      <c r="F6" s="7">
        <v>31.0122630993525</v>
      </c>
      <c r="G6" s="7">
        <v>20.8730348348618</v>
      </c>
      <c r="H6" s="7">
        <v>44.03</v>
      </c>
      <c r="I6" s="7">
        <v>79.18</v>
      </c>
      <c r="J6" s="7">
        <v>0.55</v>
      </c>
      <c r="K6" s="7">
        <v>19.31</v>
      </c>
      <c r="L6" s="13">
        <v>30.030527194341</v>
      </c>
      <c r="M6" s="13"/>
      <c r="N6" s="14">
        <v>18.9196919798851</v>
      </c>
      <c r="O6" s="14">
        <v>15.9367997845014</v>
      </c>
    </row>
    <row r="7" spans="1:15" s="2" customFormat="1" ht="13.5" customHeight="1">
      <c r="A7" s="6">
        <v>39088.042349537034</v>
      </c>
      <c r="B7" s="12">
        <v>0.041666666666666664</v>
      </c>
      <c r="C7" s="7">
        <v>35.6860647996267</v>
      </c>
      <c r="D7" s="7"/>
      <c r="E7" s="7"/>
      <c r="F7" s="7">
        <v>21.5967138331869</v>
      </c>
      <c r="G7" s="7">
        <v>18.9000077644984</v>
      </c>
      <c r="H7" s="7">
        <v>46.99</v>
      </c>
      <c r="I7" s="7">
        <v>79.16</v>
      </c>
      <c r="J7" s="7">
        <v>0</v>
      </c>
      <c r="K7" s="7">
        <v>14.09</v>
      </c>
      <c r="L7" s="13">
        <v>26.7898954550425</v>
      </c>
      <c r="M7" s="13"/>
      <c r="N7" s="14">
        <v>14.7650152643522</v>
      </c>
      <c r="O7" s="14">
        <v>14.885844151179</v>
      </c>
    </row>
    <row r="8" spans="1:15" s="2" customFormat="1" ht="13.5" customHeight="1">
      <c r="A8" s="6">
        <v>39089.042349537034</v>
      </c>
      <c r="B8" s="12">
        <v>0.041666666666666664</v>
      </c>
      <c r="C8" s="7">
        <v>37.7991057634354</v>
      </c>
      <c r="D8" s="7"/>
      <c r="E8" s="7"/>
      <c r="F8" s="7">
        <v>14.4432754715284</v>
      </c>
      <c r="G8" s="7">
        <v>12.6182309587797</v>
      </c>
      <c r="H8" s="7">
        <v>21.79</v>
      </c>
      <c r="I8" s="7">
        <v>73.96</v>
      </c>
      <c r="J8" s="7">
        <v>0.275</v>
      </c>
      <c r="K8" s="7">
        <v>10.66</v>
      </c>
      <c r="L8" s="13">
        <v>27.880829334259</v>
      </c>
      <c r="M8" s="13"/>
      <c r="N8" s="14">
        <v>10.2239814500014</v>
      </c>
      <c r="O8" s="14">
        <v>10.5688655972481</v>
      </c>
    </row>
    <row r="9" spans="1:15" s="2" customFormat="1" ht="13.5" customHeight="1">
      <c r="A9" s="6">
        <v>39090.042349537034</v>
      </c>
      <c r="B9" s="12">
        <v>0.041666666666666664</v>
      </c>
      <c r="C9" s="7">
        <v>42.8286354541779</v>
      </c>
      <c r="D9" s="7"/>
      <c r="E9" s="7"/>
      <c r="F9" s="7">
        <v>15.7624043126901</v>
      </c>
      <c r="G9" s="7">
        <v>16.3287105560303</v>
      </c>
      <c r="H9" s="7">
        <v>31.85</v>
      </c>
      <c r="I9" s="7">
        <v>83.55</v>
      </c>
      <c r="J9" s="7">
        <v>0.275</v>
      </c>
      <c r="K9" s="7">
        <v>13.73</v>
      </c>
      <c r="L9" s="13">
        <v>28.8748460610708</v>
      </c>
      <c r="M9" s="13"/>
      <c r="N9" s="14">
        <v>10.3036308487256</v>
      </c>
      <c r="O9" s="14">
        <v>13.6828703284264</v>
      </c>
    </row>
    <row r="10" spans="1:15" s="2" customFormat="1" ht="13.5" customHeight="1">
      <c r="A10" s="6">
        <v>39091.042349537034</v>
      </c>
      <c r="B10" s="12">
        <v>0.041666666666666664</v>
      </c>
      <c r="C10" s="7">
        <v>38.872589190801</v>
      </c>
      <c r="D10" s="7"/>
      <c r="E10" s="7"/>
      <c r="F10" s="7">
        <v>24.218576023976</v>
      </c>
      <c r="G10" s="7">
        <v>27.1251111229261</v>
      </c>
      <c r="H10" s="7">
        <v>36.52</v>
      </c>
      <c r="I10" s="7">
        <v>88.84</v>
      </c>
      <c r="J10" s="7">
        <v>0</v>
      </c>
      <c r="K10" s="7">
        <v>21.39</v>
      </c>
      <c r="L10" s="13">
        <v>31.343107620875</v>
      </c>
      <c r="M10" s="13"/>
      <c r="N10" s="14">
        <v>17.6250516573588</v>
      </c>
      <c r="O10" s="14">
        <v>24.3382504383723</v>
      </c>
    </row>
    <row r="11" spans="1:15" s="2" customFormat="1" ht="13.5" customHeight="1">
      <c r="A11" s="6">
        <v>39092.042349537034</v>
      </c>
      <c r="B11" s="12">
        <v>0.041666666666666664</v>
      </c>
      <c r="C11" s="7">
        <v>40.8145169814428</v>
      </c>
      <c r="D11" s="7"/>
      <c r="E11" s="7"/>
      <c r="F11" s="7">
        <v>31.6885861106541</v>
      </c>
      <c r="G11" s="7">
        <v>24.7336775660515</v>
      </c>
      <c r="H11" s="7">
        <v>39.49</v>
      </c>
      <c r="I11" s="7">
        <v>83.15</v>
      </c>
      <c r="J11" s="7">
        <v>0.275</v>
      </c>
      <c r="K11" s="7">
        <v>22.92</v>
      </c>
      <c r="L11" s="13">
        <v>30.54545489947</v>
      </c>
      <c r="M11" s="13"/>
      <c r="N11" s="14">
        <v>22.5478364626567</v>
      </c>
      <c r="O11" s="14">
        <v>20.6749647855759</v>
      </c>
    </row>
    <row r="12" spans="1:15" s="2" customFormat="1" ht="13.5" customHeight="1">
      <c r="A12" s="6">
        <v>39093.042349537034</v>
      </c>
      <c r="B12" s="12">
        <v>0.041666666666666664</v>
      </c>
      <c r="C12" s="7">
        <v>44.0800069967906</v>
      </c>
      <c r="D12" s="7"/>
      <c r="E12" s="7"/>
      <c r="F12" s="7">
        <v>9.13300779591436</v>
      </c>
      <c r="G12" s="7">
        <v>13.6470581988494</v>
      </c>
      <c r="H12" s="7">
        <v>21.36</v>
      </c>
      <c r="I12" s="7">
        <v>82.1</v>
      </c>
      <c r="J12" s="7">
        <v>0</v>
      </c>
      <c r="K12" s="7">
        <v>9.36</v>
      </c>
      <c r="L12" s="13">
        <v>31.4444084564845</v>
      </c>
      <c r="M12" s="13"/>
      <c r="N12" s="14">
        <v>4.84447786211967</v>
      </c>
      <c r="O12" s="14">
        <v>10.7493292888006</v>
      </c>
    </row>
    <row r="13" spans="1:15" s="2" customFormat="1" ht="13.5" customHeight="1">
      <c r="A13" s="6">
        <v>39094.042349537034</v>
      </c>
      <c r="B13" s="12">
        <v>0.041666666666666664</v>
      </c>
      <c r="C13" s="7">
        <v>32.7302587628365</v>
      </c>
      <c r="D13" s="7"/>
      <c r="E13" s="7"/>
      <c r="F13" s="7">
        <v>25.7774823506673</v>
      </c>
      <c r="G13" s="7">
        <v>21.0834450125694</v>
      </c>
      <c r="H13" s="7">
        <v>43.17</v>
      </c>
      <c r="I13" s="7">
        <v>62.96</v>
      </c>
      <c r="J13" s="7">
        <v>0.275</v>
      </c>
      <c r="K13" s="7">
        <v>18.41</v>
      </c>
      <c r="L13" s="13">
        <v>23.053679505984</v>
      </c>
      <c r="M13" s="13"/>
      <c r="N13" s="14">
        <v>15.6242482463519</v>
      </c>
      <c r="O13" s="14">
        <v>15.6599071919918</v>
      </c>
    </row>
    <row r="14" spans="1:15" s="2" customFormat="1" ht="13.5" customHeight="1">
      <c r="A14" s="6">
        <v>39095.042349537034</v>
      </c>
      <c r="B14" s="12">
        <v>0.041666666666666664</v>
      </c>
      <c r="C14" s="7">
        <v>29.1423226197561</v>
      </c>
      <c r="D14" s="7"/>
      <c r="E14" s="7"/>
      <c r="F14" s="7">
        <v>28.8473836580912</v>
      </c>
      <c r="G14" s="7">
        <v>21.4362431367238</v>
      </c>
      <c r="H14" s="7">
        <v>63.14</v>
      </c>
      <c r="I14" s="7">
        <v>60.54</v>
      </c>
      <c r="J14" s="7">
        <v>0.275</v>
      </c>
      <c r="K14" s="7">
        <v>23.11</v>
      </c>
      <c r="L14" s="13">
        <v>23.5887373685837</v>
      </c>
      <c r="M14" s="13"/>
      <c r="N14" s="14">
        <v>19.0662718613942</v>
      </c>
      <c r="O14" s="14">
        <v>18.1648442745209</v>
      </c>
    </row>
    <row r="15" spans="1:15" s="2" customFormat="1" ht="13.5" customHeight="1">
      <c r="A15" s="6">
        <v>39096.042349537034</v>
      </c>
      <c r="B15" s="12">
        <v>0.041666666666666664</v>
      </c>
      <c r="C15" s="7">
        <v>26.0007861455282</v>
      </c>
      <c r="D15" s="7"/>
      <c r="E15" s="7"/>
      <c r="F15" s="7">
        <v>22.2517852385839</v>
      </c>
      <c r="G15" s="7">
        <v>17.6697004834811</v>
      </c>
      <c r="H15" s="7">
        <v>47.75</v>
      </c>
      <c r="I15" s="7">
        <v>61.08</v>
      </c>
      <c r="J15" s="7">
        <v>0</v>
      </c>
      <c r="K15" s="7">
        <v>17.88</v>
      </c>
      <c r="L15" s="13">
        <v>21.3914146820704</v>
      </c>
      <c r="M15" s="13"/>
      <c r="N15" s="14">
        <v>17.70415665706</v>
      </c>
      <c r="O15" s="14">
        <v>15.8948122461637</v>
      </c>
    </row>
    <row r="16" spans="1:15" s="2" customFormat="1" ht="13.5" customHeight="1">
      <c r="A16" s="6">
        <v>39097.042349537034</v>
      </c>
      <c r="B16" s="12">
        <v>0.041666666666666664</v>
      </c>
      <c r="C16" s="7">
        <v>22.1445931593577</v>
      </c>
      <c r="D16" s="7"/>
      <c r="E16" s="7"/>
      <c r="F16" s="7">
        <v>19.7404420773188</v>
      </c>
      <c r="G16" s="7">
        <v>15.7008173863093</v>
      </c>
      <c r="H16" s="7">
        <v>48.38</v>
      </c>
      <c r="I16" s="7">
        <v>61.19</v>
      </c>
      <c r="J16" s="7">
        <v>0</v>
      </c>
      <c r="K16" s="7">
        <v>17.35</v>
      </c>
      <c r="L16" s="13">
        <v>17.2425415913264</v>
      </c>
      <c r="M16" s="13"/>
      <c r="N16" s="14">
        <v>14.7162758509318</v>
      </c>
      <c r="O16" s="14">
        <v>13.5507852037748</v>
      </c>
    </row>
    <row r="17" spans="1:15" s="2" customFormat="1" ht="13.5" customHeight="1">
      <c r="A17" s="6">
        <v>39098.042349537034</v>
      </c>
      <c r="B17" s="12">
        <v>0.041666666666666664</v>
      </c>
      <c r="C17" s="7">
        <v>39.8923779215132</v>
      </c>
      <c r="D17" s="7"/>
      <c r="E17" s="7"/>
      <c r="F17" s="7"/>
      <c r="G17" s="7">
        <v>25.1433424949646</v>
      </c>
      <c r="H17" s="7">
        <v>71.44</v>
      </c>
      <c r="I17" s="7">
        <v>89.95</v>
      </c>
      <c r="J17" s="7">
        <v>0.275</v>
      </c>
      <c r="K17" s="7">
        <v>24.02</v>
      </c>
      <c r="L17" s="13">
        <v>30.9972728093465</v>
      </c>
      <c r="M17" s="13"/>
      <c r="N17" s="14"/>
      <c r="O17" s="14">
        <v>20.7514601548513</v>
      </c>
    </row>
    <row r="18" spans="1:15" s="2" customFormat="1" ht="13.5" customHeight="1">
      <c r="A18" s="6">
        <v>39099.042349537034</v>
      </c>
      <c r="B18" s="12">
        <v>0.041666666666666664</v>
      </c>
      <c r="C18" s="7">
        <v>43.635303179423</v>
      </c>
      <c r="D18" s="7"/>
      <c r="E18" s="7"/>
      <c r="F18" s="7">
        <v>27.2063757578532</v>
      </c>
      <c r="G18" s="7">
        <v>22.4508798917135</v>
      </c>
      <c r="H18" s="7">
        <v>59.43</v>
      </c>
      <c r="I18" s="7">
        <v>97.08</v>
      </c>
      <c r="J18" s="7">
        <v>6.325</v>
      </c>
      <c r="K18" s="7">
        <v>22.57</v>
      </c>
      <c r="L18" s="13">
        <v>35.7347139517466</v>
      </c>
      <c r="M18" s="13"/>
      <c r="N18" s="14">
        <v>22.2745448748271</v>
      </c>
      <c r="O18" s="14">
        <v>19.4643723169963</v>
      </c>
    </row>
    <row r="19" spans="1:15" s="2" customFormat="1" ht="13.5" customHeight="1">
      <c r="A19" s="6">
        <v>39100.042349537034</v>
      </c>
      <c r="B19" s="12">
        <v>0.041666666666666664</v>
      </c>
      <c r="C19" s="7">
        <v>32.4381020466487</v>
      </c>
      <c r="D19" s="7"/>
      <c r="E19" s="7"/>
      <c r="F19" s="7">
        <v>11.3605852524439</v>
      </c>
      <c r="G19" s="7">
        <v>13.1694135665894</v>
      </c>
      <c r="H19" s="7">
        <v>26.49</v>
      </c>
      <c r="I19" s="7">
        <v>68.09</v>
      </c>
      <c r="J19" s="7">
        <v>0.275</v>
      </c>
      <c r="K19" s="7">
        <v>9.7</v>
      </c>
      <c r="L19" s="13">
        <v>25.9240726232529</v>
      </c>
      <c r="M19" s="13"/>
      <c r="N19" s="14">
        <v>7.10366633534431</v>
      </c>
      <c r="O19" s="14">
        <v>10.7377364188433</v>
      </c>
    </row>
    <row r="20" spans="1:15" s="2" customFormat="1" ht="13.5" customHeight="1">
      <c r="A20" s="6">
        <v>39101.042349537034</v>
      </c>
      <c r="B20" s="12">
        <v>0.041666666666666664</v>
      </c>
      <c r="C20" s="7">
        <v>28.4188379049301</v>
      </c>
      <c r="D20" s="7"/>
      <c r="E20" s="7"/>
      <c r="F20" s="7">
        <v>18.1905297835668</v>
      </c>
      <c r="G20" s="7">
        <v>17.0705902576447</v>
      </c>
      <c r="H20" s="7">
        <v>26.07</v>
      </c>
      <c r="I20" s="7">
        <v>46.74</v>
      </c>
      <c r="J20" s="7">
        <v>0</v>
      </c>
      <c r="K20" s="7">
        <v>11.86</v>
      </c>
      <c r="L20" s="13">
        <v>15.4845989743869</v>
      </c>
      <c r="M20" s="13"/>
      <c r="N20" s="14">
        <v>8.97719836235046</v>
      </c>
      <c r="O20" s="14">
        <v>9.42051903406779</v>
      </c>
    </row>
    <row r="21" spans="1:15" s="2" customFormat="1" ht="13.5" customHeight="1">
      <c r="A21" s="6">
        <v>39102.042349537034</v>
      </c>
      <c r="B21" s="12">
        <v>0.041666666666666664</v>
      </c>
      <c r="C21" s="7">
        <v>26.5842778285344</v>
      </c>
      <c r="D21" s="7"/>
      <c r="E21" s="7"/>
      <c r="F21" s="7">
        <v>21.8716032505035</v>
      </c>
      <c r="G21" s="7">
        <v>22.8576460282008</v>
      </c>
      <c r="H21" s="7">
        <v>36.53</v>
      </c>
      <c r="I21" s="7">
        <v>49.36</v>
      </c>
      <c r="J21" s="7">
        <v>0</v>
      </c>
      <c r="K21" s="7">
        <v>16.91</v>
      </c>
      <c r="L21" s="13">
        <v>20.1981978019079</v>
      </c>
      <c r="M21" s="13"/>
      <c r="N21" s="14">
        <v>13.0737108786901</v>
      </c>
      <c r="O21" s="14">
        <v>17.5511569778125</v>
      </c>
    </row>
    <row r="22" spans="1:15" s="2" customFormat="1" ht="13.5" customHeight="1">
      <c r="A22" s="6">
        <v>39103.042349537034</v>
      </c>
      <c r="B22" s="12">
        <v>0.041666666666666664</v>
      </c>
      <c r="C22" s="7">
        <v>35.778359969457</v>
      </c>
      <c r="D22" s="7"/>
      <c r="E22" s="7"/>
      <c r="F22" s="7">
        <v>16.251672744751</v>
      </c>
      <c r="G22" s="7">
        <v>18.463629424572</v>
      </c>
      <c r="H22" s="7">
        <v>29.12</v>
      </c>
      <c r="I22" s="7">
        <v>56.96</v>
      </c>
      <c r="J22" s="7">
        <v>0.275</v>
      </c>
      <c r="K22" s="7">
        <v>11.97</v>
      </c>
      <c r="L22" s="13">
        <v>25.3347152868907</v>
      </c>
      <c r="M22" s="13"/>
      <c r="N22" s="14">
        <v>9.87642327944438</v>
      </c>
      <c r="O22" s="14">
        <v>12.7959682146708</v>
      </c>
    </row>
    <row r="23" spans="1:15" s="2" customFormat="1" ht="13.5" customHeight="1">
      <c r="A23" s="6">
        <v>39104.042349537034</v>
      </c>
      <c r="B23" s="12">
        <v>0.041666666666666664</v>
      </c>
      <c r="C23" s="7">
        <v>41.4508228302002</v>
      </c>
      <c r="D23" s="7"/>
      <c r="E23" s="7"/>
      <c r="F23" s="7">
        <v>31.5626060962677</v>
      </c>
      <c r="G23" s="7">
        <v>23.8346432844798</v>
      </c>
      <c r="H23" s="7">
        <v>52.58</v>
      </c>
      <c r="I23" s="7">
        <v>66.78</v>
      </c>
      <c r="J23" s="7">
        <v>0.275</v>
      </c>
      <c r="K23" s="7">
        <v>18.98</v>
      </c>
      <c r="L23" s="13">
        <v>25.2279239495595</v>
      </c>
      <c r="M23" s="13"/>
      <c r="N23" s="14">
        <v>19.0739549994469</v>
      </c>
      <c r="O23" s="14">
        <v>16.5003599083942</v>
      </c>
    </row>
    <row r="24" spans="1:15" s="2" customFormat="1" ht="13.5" customHeight="1">
      <c r="A24" s="6">
        <v>39105.042349537034</v>
      </c>
      <c r="B24" s="12">
        <v>0.041666666666666664</v>
      </c>
      <c r="C24" s="7">
        <v>43.8470718959967</v>
      </c>
      <c r="D24" s="7"/>
      <c r="E24" s="7"/>
      <c r="F24" s="7">
        <v>22.6412124400553</v>
      </c>
      <c r="G24" s="7">
        <v>18.683658644557</v>
      </c>
      <c r="H24" s="7">
        <v>47.27</v>
      </c>
      <c r="I24" s="7">
        <v>67.5</v>
      </c>
      <c r="J24" s="7">
        <v>2.2</v>
      </c>
      <c r="K24" s="7">
        <v>14.95</v>
      </c>
      <c r="L24" s="13">
        <v>25.0171952744325</v>
      </c>
      <c r="M24" s="13"/>
      <c r="N24" s="14">
        <v>13.2685718039672</v>
      </c>
      <c r="O24" s="14">
        <v>13.2690121233463</v>
      </c>
    </row>
    <row r="25" spans="1:15" s="2" customFormat="1" ht="13.5" customHeight="1">
      <c r="A25" s="6">
        <v>39106.042349537034</v>
      </c>
      <c r="B25" s="12">
        <v>0.041666666666666664</v>
      </c>
      <c r="C25" s="7">
        <v>15.9911062990626</v>
      </c>
      <c r="D25" s="7"/>
      <c r="E25" s="7"/>
      <c r="F25" s="7">
        <v>8.80207374443611</v>
      </c>
      <c r="G25" s="7">
        <v>6.86797352942328</v>
      </c>
      <c r="H25" s="7">
        <v>18.24</v>
      </c>
      <c r="I25" s="7">
        <v>25.17</v>
      </c>
      <c r="J25" s="7">
        <v>0.55</v>
      </c>
      <c r="K25" s="7">
        <v>5.54</v>
      </c>
      <c r="L25" s="13">
        <v>7.33970917761326</v>
      </c>
      <c r="M25" s="13"/>
      <c r="N25" s="14">
        <v>3.4393485399584</v>
      </c>
      <c r="O25" s="14">
        <v>4.84360428030292</v>
      </c>
    </row>
    <row r="26" spans="1:15" s="2" customFormat="1" ht="13.5" customHeight="1">
      <c r="A26" s="6">
        <v>39107.042349537034</v>
      </c>
      <c r="B26" s="12">
        <v>0.041666666666666664</v>
      </c>
      <c r="C26" s="7">
        <v>23.7948910097281</v>
      </c>
      <c r="D26" s="7"/>
      <c r="E26" s="7"/>
      <c r="F26" s="7">
        <v>12.9760098854701</v>
      </c>
      <c r="G26" s="7">
        <v>11.3789023756981</v>
      </c>
      <c r="H26" s="7">
        <v>21.25</v>
      </c>
      <c r="I26" s="7">
        <v>36.74</v>
      </c>
      <c r="J26" s="7">
        <v>0.55</v>
      </c>
      <c r="K26" s="7">
        <v>9.4</v>
      </c>
      <c r="L26" s="13">
        <v>13.0982246200244</v>
      </c>
      <c r="M26" s="13"/>
      <c r="N26" s="14">
        <v>6.47524040937424</v>
      </c>
      <c r="O26" s="14">
        <v>7.54129244883855</v>
      </c>
    </row>
    <row r="27" spans="1:15" s="2" customFormat="1" ht="13.5" customHeight="1">
      <c r="A27" s="6">
        <v>39108.042349537034</v>
      </c>
      <c r="B27" s="12">
        <v>0.041666666666666664</v>
      </c>
      <c r="C27" s="7">
        <v>21.5129253466924</v>
      </c>
      <c r="D27" s="7"/>
      <c r="E27" s="7"/>
      <c r="F27" s="7">
        <v>10.4462141990662</v>
      </c>
      <c r="G27" s="7">
        <v>9.92182658116023</v>
      </c>
      <c r="H27" s="7">
        <v>24.02</v>
      </c>
      <c r="I27" s="7">
        <v>39.9</v>
      </c>
      <c r="J27" s="7">
        <v>4.125</v>
      </c>
      <c r="K27" s="7">
        <v>12.47</v>
      </c>
      <c r="L27" s="13">
        <v>13.0456001361211</v>
      </c>
      <c r="M27" s="13"/>
      <c r="N27" s="14">
        <v>7.63594112793605</v>
      </c>
      <c r="O27" s="14">
        <v>9.2866557041804</v>
      </c>
    </row>
    <row r="28" spans="1:15" s="2" customFormat="1" ht="13.5" customHeight="1">
      <c r="A28" s="6">
        <v>39109.042349537034</v>
      </c>
      <c r="B28" s="12">
        <v>0.041666666666666664</v>
      </c>
      <c r="C28" s="7">
        <v>28.8379550774892</v>
      </c>
      <c r="D28" s="7"/>
      <c r="E28" s="7"/>
      <c r="F28" s="7">
        <v>17.5257457494736</v>
      </c>
      <c r="G28" s="7">
        <v>14.9163061777751</v>
      </c>
      <c r="H28" s="7">
        <v>36.73</v>
      </c>
      <c r="I28" s="7">
        <v>57.29</v>
      </c>
      <c r="J28" s="7">
        <v>0</v>
      </c>
      <c r="K28" s="7">
        <v>17.09</v>
      </c>
      <c r="L28" s="13">
        <v>22.3490603367488</v>
      </c>
      <c r="M28" s="13"/>
      <c r="N28" s="14">
        <v>14.063051700592</v>
      </c>
      <c r="O28" s="14">
        <v>14.7780162096024</v>
      </c>
    </row>
    <row r="29" spans="1:15" s="2" customFormat="1" ht="13.5" customHeight="1">
      <c r="A29" s="6">
        <v>39110.042349537034</v>
      </c>
      <c r="B29" s="12">
        <v>0.041666666666666664</v>
      </c>
      <c r="C29" s="7">
        <v>13.387259542942</v>
      </c>
      <c r="D29" s="7"/>
      <c r="E29" s="7"/>
      <c r="F29" s="7">
        <v>8.46906281014284</v>
      </c>
      <c r="G29" s="7">
        <v>5.70935444658001</v>
      </c>
      <c r="H29" s="7">
        <v>12.8</v>
      </c>
      <c r="I29" s="7">
        <v>28.15</v>
      </c>
      <c r="J29" s="7">
        <v>0</v>
      </c>
      <c r="K29" s="7">
        <v>6.82</v>
      </c>
      <c r="L29" s="13">
        <v>9.55102283507586</v>
      </c>
      <c r="M29" s="13"/>
      <c r="N29" s="14">
        <v>4.86646160731713</v>
      </c>
      <c r="O29" s="14">
        <v>5.7912923420469</v>
      </c>
    </row>
    <row r="30" spans="1:15" s="2" customFormat="1" ht="13.5" customHeight="1">
      <c r="A30" s="6">
        <v>39111.042349537034</v>
      </c>
      <c r="B30" s="12">
        <v>0.041666666666666664</v>
      </c>
      <c r="C30" s="7">
        <v>29.1475708782673</v>
      </c>
      <c r="D30" s="7"/>
      <c r="E30" s="7"/>
      <c r="F30" s="7">
        <v>10.2178644736608</v>
      </c>
      <c r="G30" s="7">
        <v>9.69010625779629</v>
      </c>
      <c r="H30" s="7">
        <v>17.7</v>
      </c>
      <c r="I30" s="7">
        <v>43.27</v>
      </c>
      <c r="J30" s="7">
        <v>0</v>
      </c>
      <c r="K30" s="7">
        <v>9.42</v>
      </c>
      <c r="L30" s="13">
        <v>16.2800943106413</v>
      </c>
      <c r="M30" s="13"/>
      <c r="N30" s="14">
        <v>6.44203817347686</v>
      </c>
      <c r="O30" s="14">
        <v>6.62906260043383</v>
      </c>
    </row>
    <row r="31" spans="1:15" s="2" customFormat="1" ht="13.5" customHeight="1">
      <c r="A31" s="6">
        <v>39112.042349537034</v>
      </c>
      <c r="B31" s="12">
        <v>0.041666666666666664</v>
      </c>
      <c r="C31" s="5"/>
      <c r="D31" s="5"/>
      <c r="E31" s="5"/>
      <c r="F31" s="5"/>
      <c r="G31" s="5"/>
      <c r="H31" s="7">
        <v>49.47</v>
      </c>
      <c r="I31" s="7">
        <v>71.59</v>
      </c>
      <c r="J31" s="7">
        <v>0</v>
      </c>
      <c r="K31" s="7">
        <v>21.52</v>
      </c>
      <c r="L31" s="13">
        <v>26.2670913934708</v>
      </c>
      <c r="M31" s="13"/>
      <c r="N31" s="14">
        <v>25.8990415334702</v>
      </c>
      <c r="O31" s="14">
        <v>15.7581055760384</v>
      </c>
    </row>
    <row r="32" spans="1:15" s="2" customFormat="1" ht="13.5" customHeight="1">
      <c r="A32" s="6">
        <v>39113.042349537034</v>
      </c>
      <c r="B32" s="12">
        <v>0.041666666666666664</v>
      </c>
      <c r="C32" s="5"/>
      <c r="D32" s="5"/>
      <c r="E32" s="5"/>
      <c r="F32" s="5"/>
      <c r="G32" s="5"/>
      <c r="H32" s="7">
        <v>112.31</v>
      </c>
      <c r="I32" s="7">
        <v>126.24</v>
      </c>
      <c r="J32" s="7">
        <v>0</v>
      </c>
      <c r="K32" s="7">
        <v>33.79</v>
      </c>
      <c r="L32" s="13">
        <v>46.2266922791799</v>
      </c>
      <c r="M32" s="13"/>
      <c r="N32" s="14">
        <v>34.4355308413506</v>
      </c>
      <c r="O32" s="14">
        <v>28.3391500314077</v>
      </c>
    </row>
    <row r="33" spans="1:15" ht="12.75">
      <c r="A33" s="6">
        <v>39114</v>
      </c>
      <c r="B33" s="12">
        <v>0.041666666666666664</v>
      </c>
      <c r="C33" s="7">
        <v>58.5857994556427</v>
      </c>
      <c r="D33" s="7"/>
      <c r="E33" s="7"/>
      <c r="F33" s="7">
        <v>31.9090435028076</v>
      </c>
      <c r="G33" s="7">
        <v>28.6708444754283</v>
      </c>
      <c r="H33" s="7">
        <v>70.98</v>
      </c>
      <c r="I33" s="7">
        <v>97.85</v>
      </c>
      <c r="J33" s="7">
        <v>0.275</v>
      </c>
      <c r="K33" s="7">
        <v>23.13</v>
      </c>
      <c r="L33" s="7">
        <v>46.9827396869659</v>
      </c>
      <c r="M33" s="7"/>
      <c r="N33" s="15">
        <v>23.1264498710632</v>
      </c>
      <c r="O33" s="15">
        <v>24.7429065704346</v>
      </c>
    </row>
    <row r="34" spans="1:15" ht="12.75">
      <c r="A34" s="6">
        <v>39115</v>
      </c>
      <c r="B34" s="12">
        <v>0.041666666666666664</v>
      </c>
      <c r="C34" s="7">
        <v>37.9330871105194</v>
      </c>
      <c r="D34" s="7"/>
      <c r="E34" s="7"/>
      <c r="F34" s="7">
        <v>26.6254461208979</v>
      </c>
      <c r="G34" s="7">
        <v>23.404529094696</v>
      </c>
      <c r="H34" s="7">
        <v>47.99</v>
      </c>
      <c r="I34" s="7">
        <v>79.27</v>
      </c>
      <c r="J34" s="7">
        <v>0.275</v>
      </c>
      <c r="K34" s="7">
        <v>19.21</v>
      </c>
      <c r="L34" s="7">
        <v>26.5723222096761</v>
      </c>
      <c r="M34" s="7"/>
      <c r="N34" s="15">
        <v>17.9825190703074</v>
      </c>
      <c r="O34" s="15">
        <v>19.4063138564428</v>
      </c>
    </row>
    <row r="35" spans="1:15" ht="12.75">
      <c r="A35" s="6">
        <v>39116</v>
      </c>
      <c r="B35" s="12">
        <v>0.041666666666666664</v>
      </c>
      <c r="C35" s="7">
        <v>43.8353239971658</v>
      </c>
      <c r="D35" s="7"/>
      <c r="E35" s="7"/>
      <c r="F35" s="7">
        <v>29.269479016463</v>
      </c>
      <c r="G35" s="7">
        <v>26.231006483237</v>
      </c>
      <c r="H35" s="7">
        <v>61.1</v>
      </c>
      <c r="I35" s="7">
        <v>52.08</v>
      </c>
      <c r="J35" s="7">
        <v>0</v>
      </c>
      <c r="K35" s="7">
        <v>22.75</v>
      </c>
      <c r="L35" s="7">
        <v>33.8962465199557</v>
      </c>
      <c r="M35" s="7"/>
      <c r="N35" s="15">
        <v>19.0614124039809</v>
      </c>
      <c r="O35" s="15">
        <v>22.0634550650915</v>
      </c>
    </row>
    <row r="36" spans="1:15" ht="12.75">
      <c r="A36" s="6">
        <v>39117</v>
      </c>
      <c r="B36" s="12">
        <v>0.041666666666666664</v>
      </c>
      <c r="C36" s="7">
        <v>27.0965254058441</v>
      </c>
      <c r="D36" s="7"/>
      <c r="E36" s="7"/>
      <c r="F36" s="7">
        <v>20.6488960683346</v>
      </c>
      <c r="G36" s="7">
        <v>15.6974536677202</v>
      </c>
      <c r="H36" s="7">
        <v>52.08</v>
      </c>
      <c r="I36" s="7">
        <v>79.27</v>
      </c>
      <c r="J36" s="7">
        <v>0.275</v>
      </c>
      <c r="K36" s="7">
        <v>13.57</v>
      </c>
      <c r="L36" s="7">
        <v>20.1397389831642</v>
      </c>
      <c r="M36" s="7"/>
      <c r="N36" s="15">
        <v>14.0602214776951</v>
      </c>
      <c r="O36" s="15">
        <v>11.5178851634264</v>
      </c>
    </row>
    <row r="37" spans="1:15" ht="12.75">
      <c r="A37" s="6">
        <v>39118</v>
      </c>
      <c r="B37" s="12">
        <v>0.041666666666666664</v>
      </c>
      <c r="C37" s="7">
        <v>34.83760313193</v>
      </c>
      <c r="D37" s="7"/>
      <c r="E37" s="7"/>
      <c r="F37" s="7">
        <v>18.388069053491</v>
      </c>
      <c r="G37" s="7">
        <v>15.7874733408292</v>
      </c>
      <c r="H37" s="7">
        <v>24.54</v>
      </c>
      <c r="I37" s="7">
        <v>52.08</v>
      </c>
      <c r="J37" s="7">
        <v>0</v>
      </c>
      <c r="K37" s="7">
        <v>10.92</v>
      </c>
      <c r="L37" s="7">
        <v>19.3115756511688</v>
      </c>
      <c r="M37" s="7"/>
      <c r="N37" s="15">
        <v>9.41671414176623</v>
      </c>
      <c r="O37" s="15">
        <v>10.4974969625473</v>
      </c>
    </row>
    <row r="38" spans="1:15" ht="12.75">
      <c r="A38" s="6">
        <v>39119</v>
      </c>
      <c r="B38" s="12">
        <v>0.041666666666666664</v>
      </c>
      <c r="C38" s="7">
        <v>34.3274565736453</v>
      </c>
      <c r="D38" s="7"/>
      <c r="E38" s="7"/>
      <c r="F38" s="7">
        <v>21.5581911802292</v>
      </c>
      <c r="G38" s="7">
        <v>15.8856353362401</v>
      </c>
      <c r="H38" s="7">
        <v>29.63</v>
      </c>
      <c r="I38" s="7">
        <v>52.23</v>
      </c>
      <c r="J38" s="7">
        <v>0</v>
      </c>
      <c r="K38" s="7">
        <v>11.78</v>
      </c>
      <c r="L38" s="7">
        <v>19.8298172454039</v>
      </c>
      <c r="M38" s="7"/>
      <c r="N38" s="15">
        <v>11.5712537070115</v>
      </c>
      <c r="O38" s="15">
        <v>9.87750320633253</v>
      </c>
    </row>
    <row r="39" spans="1:15" ht="12.75">
      <c r="A39" s="6">
        <v>39120</v>
      </c>
      <c r="B39" s="12">
        <v>0.041666666666666664</v>
      </c>
      <c r="C39" s="7">
        <v>37.3497729698817</v>
      </c>
      <c r="D39" s="7"/>
      <c r="E39" s="7"/>
      <c r="F39" s="7">
        <v>17.5463089545568</v>
      </c>
      <c r="G39" s="7">
        <v>13.8913841247559</v>
      </c>
      <c r="H39" s="7">
        <v>21.5</v>
      </c>
      <c r="I39" s="7">
        <v>59.09</v>
      </c>
      <c r="J39" s="7">
        <v>0.55</v>
      </c>
      <c r="K39" s="7">
        <v>10.44</v>
      </c>
      <c r="L39" s="7">
        <v>21.7412142753601</v>
      </c>
      <c r="M39" s="7"/>
      <c r="N39" s="15">
        <v>8.5568139453729</v>
      </c>
      <c r="O39" s="15">
        <v>9.65980954964956</v>
      </c>
    </row>
    <row r="40" spans="1:15" ht="12.75">
      <c r="A40" s="6">
        <v>39121</v>
      </c>
      <c r="B40" s="12">
        <v>0.041666666666666664</v>
      </c>
      <c r="C40" s="7">
        <v>37.9700095057487</v>
      </c>
      <c r="D40" s="7"/>
      <c r="E40" s="7"/>
      <c r="F40" s="7">
        <v>14.1982364157836</v>
      </c>
      <c r="G40" s="7">
        <v>12.3011604323983</v>
      </c>
      <c r="H40" s="7">
        <v>17.71</v>
      </c>
      <c r="I40" s="7">
        <v>47.66</v>
      </c>
      <c r="J40" s="7">
        <v>0</v>
      </c>
      <c r="K40" s="7">
        <v>9.27</v>
      </c>
      <c r="L40" s="7">
        <v>18.9478246433039</v>
      </c>
      <c r="M40" s="7"/>
      <c r="N40" s="15">
        <v>6.4368164986372</v>
      </c>
      <c r="O40" s="15">
        <v>8.73016519347827</v>
      </c>
    </row>
    <row r="41" spans="1:15" ht="12.75">
      <c r="A41" s="6">
        <v>39122</v>
      </c>
      <c r="B41" s="12">
        <v>0.041666666666666664</v>
      </c>
      <c r="C41" s="7">
        <v>24.9001280069351</v>
      </c>
      <c r="D41" s="7"/>
      <c r="E41" s="7"/>
      <c r="F41" s="7">
        <v>16.4732902447383</v>
      </c>
      <c r="G41" s="7">
        <v>13.2024044593175</v>
      </c>
      <c r="H41" s="7">
        <v>30.96</v>
      </c>
      <c r="I41" s="7">
        <v>44.35</v>
      </c>
      <c r="J41" s="7">
        <v>3.85</v>
      </c>
      <c r="K41" s="7">
        <v>13.72</v>
      </c>
      <c r="L41" s="7">
        <v>16.0611443916957</v>
      </c>
      <c r="M41" s="7"/>
      <c r="N41" s="15">
        <v>11.7694462140401</v>
      </c>
      <c r="O41" s="15">
        <v>9.48424583673477</v>
      </c>
    </row>
    <row r="42" spans="1:15" ht="12.75">
      <c r="A42" s="6">
        <v>39123</v>
      </c>
      <c r="B42" s="12">
        <v>0.041666666666666664</v>
      </c>
      <c r="C42" s="7">
        <v>23.6900545358658</v>
      </c>
      <c r="D42" s="7"/>
      <c r="E42" s="7"/>
      <c r="F42" s="7">
        <v>15.590819021066</v>
      </c>
      <c r="G42" s="7">
        <v>16.5415377815564</v>
      </c>
      <c r="H42" s="7">
        <v>45.84</v>
      </c>
      <c r="I42" s="7">
        <v>64.72</v>
      </c>
      <c r="J42" s="7">
        <v>0.55</v>
      </c>
      <c r="K42" s="7">
        <v>15.23</v>
      </c>
      <c r="L42" s="7">
        <v>18.598237156868</v>
      </c>
      <c r="M42" s="7"/>
      <c r="N42" s="15">
        <v>11.731763869524</v>
      </c>
      <c r="O42" s="15">
        <v>13.5195262233416</v>
      </c>
    </row>
    <row r="43" spans="1:15" ht="12.75">
      <c r="A43" s="6">
        <v>39124</v>
      </c>
      <c r="B43" s="12">
        <v>0.041666666666666664</v>
      </c>
      <c r="C43" s="7">
        <v>29.4972905317942</v>
      </c>
      <c r="D43" s="7"/>
      <c r="E43" s="7"/>
      <c r="F43" s="7">
        <v>15.1763375848532</v>
      </c>
      <c r="G43" s="7">
        <v>17.6781207720439</v>
      </c>
      <c r="H43" s="7">
        <v>44.44</v>
      </c>
      <c r="I43" s="7">
        <v>71.35</v>
      </c>
      <c r="J43" s="7">
        <v>0</v>
      </c>
      <c r="K43" s="7">
        <v>13.16</v>
      </c>
      <c r="L43" s="7">
        <v>22.9454019069672</v>
      </c>
      <c r="M43" s="7"/>
      <c r="N43" s="15">
        <v>11.0329670459032</v>
      </c>
      <c r="O43" s="15">
        <v>14.7678437232971</v>
      </c>
    </row>
    <row r="44" spans="1:15" ht="12.75">
      <c r="A44" s="6">
        <v>39125</v>
      </c>
      <c r="B44" s="12">
        <v>0.041666666666666664</v>
      </c>
      <c r="C44" s="7">
        <v>28.9530001481374</v>
      </c>
      <c r="D44" s="7"/>
      <c r="E44" s="7"/>
      <c r="F44" s="7">
        <v>16.0658094882965</v>
      </c>
      <c r="G44" s="7">
        <v>13.220871647199</v>
      </c>
      <c r="H44" s="7">
        <v>31.78</v>
      </c>
      <c r="I44" s="7">
        <v>46.89</v>
      </c>
      <c r="J44" s="7">
        <v>1.65</v>
      </c>
      <c r="K44" s="7">
        <v>10.94</v>
      </c>
      <c r="L44" s="7">
        <v>14.0200459361076</v>
      </c>
      <c r="M44" s="7"/>
      <c r="N44" s="15">
        <v>8.13932645320892</v>
      </c>
      <c r="O44" s="15">
        <v>7.39994285504023</v>
      </c>
    </row>
    <row r="45" spans="1:15" ht="12.75">
      <c r="A45" s="6">
        <v>39126</v>
      </c>
      <c r="B45" s="12">
        <v>0.041666666666666664</v>
      </c>
      <c r="C45" s="7">
        <v>22.3249224772056</v>
      </c>
      <c r="D45" s="7"/>
      <c r="E45" s="7"/>
      <c r="F45" s="7">
        <v>8.65864235907793</v>
      </c>
      <c r="G45" s="7">
        <v>7.2901983394598</v>
      </c>
      <c r="H45" s="7">
        <v>20.35</v>
      </c>
      <c r="I45" s="7">
        <v>42.69</v>
      </c>
      <c r="J45" s="7">
        <v>15.95</v>
      </c>
      <c r="K45" s="7">
        <v>8.79</v>
      </c>
      <c r="L45" s="7">
        <v>12.0299617288013</v>
      </c>
      <c r="M45" s="7"/>
      <c r="N45" s="15">
        <v>4.40364949467282</v>
      </c>
      <c r="O45" s="15">
        <v>5.18472533548872</v>
      </c>
    </row>
    <row r="46" spans="1:15" ht="12.75">
      <c r="A46" s="6">
        <v>39127</v>
      </c>
      <c r="B46" s="12">
        <v>0.041666666666666664</v>
      </c>
      <c r="C46" s="7">
        <v>31.1280790964762</v>
      </c>
      <c r="D46" s="7"/>
      <c r="E46" s="7"/>
      <c r="F46" s="7">
        <v>20.9770879348119</v>
      </c>
      <c r="G46" s="7">
        <v>13.4156339367231</v>
      </c>
      <c r="H46" s="7">
        <v>26.98</v>
      </c>
      <c r="I46" s="7">
        <v>41.92</v>
      </c>
      <c r="J46" s="7">
        <v>0</v>
      </c>
      <c r="K46" s="7">
        <v>12.27</v>
      </c>
      <c r="L46" s="7">
        <v>15.6765358050664</v>
      </c>
      <c r="M46" s="7"/>
      <c r="N46" s="15">
        <v>10.0339647432168</v>
      </c>
      <c r="O46" s="15">
        <v>8.42215939362844</v>
      </c>
    </row>
    <row r="47" spans="1:15" ht="12.75">
      <c r="A47" s="6">
        <v>39128</v>
      </c>
      <c r="B47" s="12">
        <v>0.041666666666666664</v>
      </c>
      <c r="C47" s="7">
        <v>34.1729733943939</v>
      </c>
      <c r="D47" s="7"/>
      <c r="E47" s="7"/>
      <c r="F47" s="7">
        <v>21.9829477469126</v>
      </c>
      <c r="G47" s="7">
        <v>17.6472880840302</v>
      </c>
      <c r="H47" s="7">
        <v>47.92</v>
      </c>
      <c r="I47" s="7">
        <v>57.08</v>
      </c>
      <c r="J47" s="7">
        <v>1.1</v>
      </c>
      <c r="K47" s="7">
        <v>18.49</v>
      </c>
      <c r="L47" s="7">
        <v>21.2387245893478</v>
      </c>
      <c r="M47" s="7"/>
      <c r="N47" s="15">
        <v>14.2944264411926</v>
      </c>
      <c r="O47" s="15">
        <v>12.5645890235901</v>
      </c>
    </row>
    <row r="48" spans="1:15" ht="12.75">
      <c r="A48" s="6">
        <v>39129</v>
      </c>
      <c r="B48" s="12">
        <v>0.041666666666666664</v>
      </c>
      <c r="C48" s="7">
        <v>29.2072737614314</v>
      </c>
      <c r="D48" s="7"/>
      <c r="E48" s="7"/>
      <c r="F48" s="7">
        <v>17.3481970230738</v>
      </c>
      <c r="G48" s="7">
        <v>12.2938689887524</v>
      </c>
      <c r="H48" s="7">
        <v>32.6</v>
      </c>
      <c r="I48" s="7">
        <v>44.76</v>
      </c>
      <c r="J48" s="7">
        <v>0.275</v>
      </c>
      <c r="K48" s="7">
        <v>12.4</v>
      </c>
      <c r="L48" s="7">
        <v>16.2195655902227</v>
      </c>
      <c r="M48" s="7"/>
      <c r="N48" s="15">
        <v>8.46291169524193</v>
      </c>
      <c r="O48" s="15">
        <v>8.11230476697286</v>
      </c>
    </row>
    <row r="49" spans="1:15" ht="12.75">
      <c r="A49" s="6">
        <v>39130</v>
      </c>
      <c r="B49" s="12">
        <v>0.041666666666666664</v>
      </c>
      <c r="C49" s="7">
        <v>25.4855699936549</v>
      </c>
      <c r="D49" s="7"/>
      <c r="E49" s="7"/>
      <c r="F49" s="7">
        <v>18.0499043862025</v>
      </c>
      <c r="G49" s="7">
        <v>14.7809155384699</v>
      </c>
      <c r="H49" s="7">
        <v>31.67</v>
      </c>
      <c r="I49" s="7">
        <v>41.29</v>
      </c>
      <c r="J49" s="7">
        <v>0</v>
      </c>
      <c r="K49" s="7">
        <v>13.89</v>
      </c>
      <c r="L49" s="7">
        <v>16.1399354934692</v>
      </c>
      <c r="M49" s="7"/>
      <c r="N49" s="15">
        <v>10.1623476545016</v>
      </c>
      <c r="O49" s="15">
        <v>11.0655937194824</v>
      </c>
    </row>
    <row r="50" spans="1:15" ht="12.75">
      <c r="A50" s="6">
        <v>39131</v>
      </c>
      <c r="B50" s="12">
        <v>0.041666666666666664</v>
      </c>
      <c r="C50" s="7">
        <v>19.6723963022232</v>
      </c>
      <c r="D50" s="7"/>
      <c r="E50" s="7"/>
      <c r="F50" s="7">
        <v>14.1428949435552</v>
      </c>
      <c r="G50" s="7">
        <v>11.9598344365756</v>
      </c>
      <c r="H50" s="7">
        <v>28.2</v>
      </c>
      <c r="I50" s="7">
        <v>42.65</v>
      </c>
      <c r="J50" s="7">
        <v>5.5</v>
      </c>
      <c r="K50" s="7">
        <v>12.67</v>
      </c>
      <c r="L50" s="7">
        <v>16.0925801197688</v>
      </c>
      <c r="M50" s="7"/>
      <c r="N50" s="15">
        <v>10.3542663256327</v>
      </c>
      <c r="O50" s="15">
        <v>10.2689917484919</v>
      </c>
    </row>
    <row r="51" spans="1:15" ht="12.75">
      <c r="A51" s="6">
        <v>39132</v>
      </c>
      <c r="B51" s="12">
        <v>0.041666666666666664</v>
      </c>
      <c r="C51" s="7">
        <v>24.403761724631</v>
      </c>
      <c r="D51" s="7"/>
      <c r="E51" s="7"/>
      <c r="F51" s="7">
        <v>17.5705449581146</v>
      </c>
      <c r="G51" s="7">
        <v>17.358206152916</v>
      </c>
      <c r="H51" s="7">
        <v>39.86</v>
      </c>
      <c r="I51" s="7">
        <v>66.42</v>
      </c>
      <c r="J51" s="7">
        <v>2.75</v>
      </c>
      <c r="K51" s="7">
        <v>19.51</v>
      </c>
      <c r="L51" s="7">
        <v>18.1845711270968</v>
      </c>
      <c r="M51" s="7"/>
      <c r="N51" s="15">
        <v>12.8171950380007</v>
      </c>
      <c r="O51" s="15">
        <v>14.7023280660311</v>
      </c>
    </row>
    <row r="52" spans="1:15" ht="12.75">
      <c r="A52" s="6">
        <v>39133</v>
      </c>
      <c r="B52" s="12">
        <v>0.041666666666666664</v>
      </c>
      <c r="C52" s="7">
        <v>30.6147768497467</v>
      </c>
      <c r="D52" s="7"/>
      <c r="E52" s="7"/>
      <c r="F52" s="7">
        <v>22.9102739493052</v>
      </c>
      <c r="G52" s="7">
        <v>25.4331835110982</v>
      </c>
      <c r="H52" s="7">
        <v>67.2</v>
      </c>
      <c r="I52" s="7">
        <v>82.55</v>
      </c>
      <c r="J52" s="7">
        <v>1.65</v>
      </c>
      <c r="K52" s="7">
        <v>22.83</v>
      </c>
      <c r="L52" s="7">
        <v>24.2479457060496</v>
      </c>
      <c r="M52" s="7"/>
      <c r="N52" s="15">
        <v>18.0180759827296</v>
      </c>
      <c r="O52" s="15">
        <v>20.1112401088079</v>
      </c>
    </row>
    <row r="53" spans="1:15" ht="12.75">
      <c r="A53" s="6">
        <v>39134</v>
      </c>
      <c r="B53" s="12">
        <v>0.041666666666666664</v>
      </c>
      <c r="C53" s="7">
        <v>41.2411522865295</v>
      </c>
      <c r="D53" s="7"/>
      <c r="E53" s="7"/>
      <c r="F53" s="7">
        <v>26.7202486197154</v>
      </c>
      <c r="G53" s="7">
        <v>27.3334143161774</v>
      </c>
      <c r="H53" s="7">
        <v>76.01</v>
      </c>
      <c r="I53" s="7">
        <v>97.06</v>
      </c>
      <c r="J53" s="7">
        <v>0</v>
      </c>
      <c r="K53" s="7">
        <v>21.79</v>
      </c>
      <c r="L53" s="7">
        <v>27.2478702863057</v>
      </c>
      <c r="M53" s="7"/>
      <c r="N53" s="15">
        <v>19.0019176801046</v>
      </c>
      <c r="O53" s="15">
        <v>20.158513824145</v>
      </c>
    </row>
    <row r="54" spans="1:15" ht="12.75">
      <c r="A54" s="6">
        <v>39135</v>
      </c>
      <c r="B54" s="12">
        <v>0.041666666666666664</v>
      </c>
      <c r="C54" s="7">
        <v>35.4479571978251</v>
      </c>
      <c r="D54" s="7"/>
      <c r="E54" s="7"/>
      <c r="F54" s="7">
        <v>27.048175205787</v>
      </c>
      <c r="G54" s="7">
        <v>18.8781904379527</v>
      </c>
      <c r="H54" s="7">
        <v>73.12</v>
      </c>
      <c r="I54" s="7">
        <v>85.46</v>
      </c>
      <c r="J54" s="7">
        <v>0.825</v>
      </c>
      <c r="K54" s="7">
        <v>21.91</v>
      </c>
      <c r="L54" s="7">
        <v>25.6732487281164</v>
      </c>
      <c r="M54" s="7"/>
      <c r="N54" s="15">
        <v>17.2140587816636</v>
      </c>
      <c r="O54" s="15">
        <v>15.190252105395</v>
      </c>
    </row>
    <row r="55" spans="1:15" ht="12.75">
      <c r="A55" s="6">
        <v>39136</v>
      </c>
      <c r="B55" s="12">
        <v>0.041666666666666664</v>
      </c>
      <c r="C55" s="7">
        <v>40.9370494683584</v>
      </c>
      <c r="D55" s="7"/>
      <c r="E55" s="7"/>
      <c r="F55" s="7">
        <v>29.7761423587799</v>
      </c>
      <c r="G55" s="7">
        <v>24.701777100563</v>
      </c>
      <c r="H55" s="7">
        <v>83.05</v>
      </c>
      <c r="I55" s="7">
        <v>89.7</v>
      </c>
      <c r="J55" s="7">
        <v>0</v>
      </c>
      <c r="K55" s="7">
        <v>24.42</v>
      </c>
      <c r="L55" s="7">
        <v>29.1497282981873</v>
      </c>
      <c r="M55" s="7"/>
      <c r="N55" s="15">
        <v>19.5626304944356</v>
      </c>
      <c r="O55" s="15">
        <v>20.4777737458547</v>
      </c>
    </row>
    <row r="56" spans="1:15" ht="12.75">
      <c r="A56" s="6">
        <v>39137</v>
      </c>
      <c r="B56" s="12">
        <v>0.041666666666666664</v>
      </c>
      <c r="C56" s="7">
        <v>44.0033586025238</v>
      </c>
      <c r="D56" s="7"/>
      <c r="E56" s="7"/>
      <c r="F56" s="7"/>
      <c r="G56" s="7">
        <v>28.5167436599731</v>
      </c>
      <c r="H56" s="7">
        <v>69.35</v>
      </c>
      <c r="I56" s="7">
        <v>100.37</v>
      </c>
      <c r="J56" s="7">
        <v>0.275</v>
      </c>
      <c r="K56" s="7">
        <v>21.18</v>
      </c>
      <c r="L56" s="7">
        <v>34.6573626200358</v>
      </c>
      <c r="M56" s="7"/>
      <c r="N56" s="15">
        <v>18.1863544384638</v>
      </c>
      <c r="O56" s="15">
        <v>24.138996164004</v>
      </c>
    </row>
    <row r="57" spans="1:15" ht="12.75">
      <c r="A57" s="6">
        <v>39138</v>
      </c>
      <c r="B57" s="12">
        <v>0.041666666666666664</v>
      </c>
      <c r="C57" s="7">
        <v>29.3441641330719</v>
      </c>
      <c r="D57" s="7"/>
      <c r="E57" s="7"/>
      <c r="F57" s="7"/>
      <c r="G57" s="7">
        <v>17.8563242753347</v>
      </c>
      <c r="H57" s="7">
        <v>35.67</v>
      </c>
      <c r="I57" s="7">
        <v>63.02</v>
      </c>
      <c r="J57" s="7">
        <v>0.55</v>
      </c>
      <c r="K57" s="7">
        <v>15.35</v>
      </c>
      <c r="L57" s="7">
        <v>23.8488981326421</v>
      </c>
      <c r="M57" s="7"/>
      <c r="N57" s="15">
        <v>13.4091017047564</v>
      </c>
      <c r="O57" s="15">
        <v>14.4881341060003</v>
      </c>
    </row>
    <row r="58" spans="1:15" ht="12.75">
      <c r="A58" s="6">
        <v>39139</v>
      </c>
      <c r="B58" s="12">
        <v>0.041666666666666664</v>
      </c>
      <c r="C58" s="7">
        <v>25.6040915325284</v>
      </c>
      <c r="D58" s="7"/>
      <c r="E58" s="7"/>
      <c r="F58" s="7"/>
      <c r="G58" s="7">
        <v>17.1642987901966</v>
      </c>
      <c r="H58" s="7">
        <v>31.59</v>
      </c>
      <c r="I58" s="7">
        <v>65.78</v>
      </c>
      <c r="J58" s="7">
        <v>5.5</v>
      </c>
      <c r="K58" s="7">
        <v>8.06</v>
      </c>
      <c r="L58" s="7">
        <v>18.7956937284519</v>
      </c>
      <c r="M58" s="7"/>
      <c r="N58" s="15">
        <v>12.5742473055919</v>
      </c>
      <c r="O58" s="15">
        <v>13.7238721400499</v>
      </c>
    </row>
    <row r="59" spans="1:15" ht="12.75">
      <c r="A59" s="6">
        <v>39140</v>
      </c>
      <c r="B59" s="12">
        <v>0.041666666666666664</v>
      </c>
      <c r="C59" s="7">
        <v>44.0733428796132</v>
      </c>
      <c r="D59" s="7"/>
      <c r="E59" s="7"/>
      <c r="F59" s="7">
        <v>25.8230550686518</v>
      </c>
      <c r="G59" s="7">
        <v>24.8883570432663</v>
      </c>
      <c r="H59" s="7"/>
      <c r="I59" s="7">
        <v>98.97</v>
      </c>
      <c r="J59" s="7">
        <v>0.275</v>
      </c>
      <c r="K59" s="7">
        <v>0</v>
      </c>
      <c r="L59" s="7">
        <v>30.0494513114293</v>
      </c>
      <c r="M59" s="7"/>
      <c r="N59" s="15">
        <v>14.2796057065328</v>
      </c>
      <c r="O59" s="15">
        <v>20.6955860058467</v>
      </c>
    </row>
    <row r="60" spans="1:15" ht="12.75">
      <c r="A60" s="6">
        <v>39141</v>
      </c>
      <c r="B60" s="12">
        <v>0.041666666666666664</v>
      </c>
      <c r="C60" s="7">
        <v>26.2912780642509</v>
      </c>
      <c r="D60" s="7"/>
      <c r="E60" s="7"/>
      <c r="F60" s="7">
        <v>12.9156221946081</v>
      </c>
      <c r="G60" s="7">
        <v>12.0357105446359</v>
      </c>
      <c r="H60" s="7">
        <v>30.36</v>
      </c>
      <c r="I60" s="7">
        <v>48.18</v>
      </c>
      <c r="J60" s="7">
        <v>0</v>
      </c>
      <c r="K60" s="7">
        <v>9.83</v>
      </c>
      <c r="L60" s="7">
        <v>12.7102059324582</v>
      </c>
      <c r="M60" s="7"/>
      <c r="N60" s="15">
        <v>4.22701553752025</v>
      </c>
      <c r="O60" s="15">
        <v>7.55446741605798</v>
      </c>
    </row>
    <row r="61" spans="1:15" ht="12.75">
      <c r="A61" s="6">
        <v>39142</v>
      </c>
      <c r="B61" s="12">
        <v>0.041666666666666664</v>
      </c>
      <c r="C61" s="7"/>
      <c r="D61" s="7"/>
      <c r="E61" s="7"/>
      <c r="F61" s="7">
        <v>16.7419500350952</v>
      </c>
      <c r="G61" s="7">
        <v>12.8206662535667</v>
      </c>
      <c r="H61" s="7">
        <v>24.56</v>
      </c>
      <c r="I61" s="7">
        <v>40.24</v>
      </c>
      <c r="J61" s="7">
        <v>0</v>
      </c>
      <c r="K61" s="7">
        <v>10.38</v>
      </c>
      <c r="L61" s="7"/>
      <c r="M61" s="7"/>
      <c r="N61" s="15">
        <v>7.75288212299347</v>
      </c>
      <c r="O61" s="15">
        <v>7.60245369871457</v>
      </c>
    </row>
    <row r="62" spans="1:15" ht="12.75">
      <c r="A62" s="6">
        <v>39143</v>
      </c>
      <c r="B62" s="12">
        <v>0.041666666666666664</v>
      </c>
      <c r="C62" s="7"/>
      <c r="D62" s="7"/>
      <c r="E62" s="7"/>
      <c r="F62" s="7">
        <v>18.3311462402344</v>
      </c>
      <c r="G62" s="7">
        <v>17.0671401023865</v>
      </c>
      <c r="H62" s="7">
        <v>27.04</v>
      </c>
      <c r="I62" s="7">
        <v>38.68</v>
      </c>
      <c r="J62" s="7">
        <v>0</v>
      </c>
      <c r="K62" s="7">
        <v>12.14</v>
      </c>
      <c r="L62" s="7"/>
      <c r="M62" s="7"/>
      <c r="N62" s="15">
        <v>9.26740908622742</v>
      </c>
      <c r="O62" s="15">
        <v>9.18461453914642</v>
      </c>
    </row>
    <row r="63" spans="1:15" ht="12.75">
      <c r="A63" s="6">
        <v>39144</v>
      </c>
      <c r="B63" s="12">
        <v>0.041666666666666664</v>
      </c>
      <c r="C63" s="7"/>
      <c r="D63" s="7"/>
      <c r="E63" s="7"/>
      <c r="F63" s="7">
        <v>12.3259146809578</v>
      </c>
      <c r="G63" s="7">
        <v>10.9321936368942</v>
      </c>
      <c r="H63" s="7">
        <v>17.83</v>
      </c>
      <c r="I63" s="7">
        <v>24.19</v>
      </c>
      <c r="J63" s="7">
        <v>0</v>
      </c>
      <c r="K63" s="7">
        <v>8.66</v>
      </c>
      <c r="L63" s="7"/>
      <c r="M63" s="7"/>
      <c r="N63" s="15">
        <v>6.00672196348508</v>
      </c>
      <c r="O63" s="15">
        <v>6.37278850873311</v>
      </c>
    </row>
    <row r="64" spans="1:15" ht="12.75">
      <c r="A64" s="6">
        <v>39145</v>
      </c>
      <c r="B64" s="12">
        <v>0.041666666666666664</v>
      </c>
      <c r="C64" s="7"/>
      <c r="D64" s="7"/>
      <c r="E64" s="7"/>
      <c r="F64" s="7">
        <v>28.1809536616008</v>
      </c>
      <c r="G64" s="7">
        <v>24.6729499896367</v>
      </c>
      <c r="H64" s="7">
        <v>66.97</v>
      </c>
      <c r="I64" s="7">
        <v>64.49</v>
      </c>
      <c r="J64" s="7">
        <v>0</v>
      </c>
      <c r="K64" s="7">
        <v>19.58</v>
      </c>
      <c r="L64" s="7"/>
      <c r="M64" s="7"/>
      <c r="N64" s="15">
        <v>18.1456123391787</v>
      </c>
      <c r="O64" s="15">
        <v>16.918907225132</v>
      </c>
    </row>
    <row r="65" spans="1:15" ht="12.75">
      <c r="A65" s="6">
        <v>39146</v>
      </c>
      <c r="B65" s="12">
        <v>0.041666666666666664</v>
      </c>
      <c r="C65" s="7"/>
      <c r="D65" s="7"/>
      <c r="E65" s="7"/>
      <c r="F65" s="7">
        <v>38.4831895828247</v>
      </c>
      <c r="G65" s="7">
        <v>26.9670554002126</v>
      </c>
      <c r="H65" s="7">
        <v>93.81</v>
      </c>
      <c r="I65" s="7">
        <v>64.38</v>
      </c>
      <c r="J65" s="7">
        <v>0.275</v>
      </c>
      <c r="K65" s="7">
        <v>26.63</v>
      </c>
      <c r="L65" s="7"/>
      <c r="M65" s="7"/>
      <c r="N65" s="15">
        <v>25.185173869133</v>
      </c>
      <c r="O65" s="15">
        <v>19.7195143699646</v>
      </c>
    </row>
    <row r="66" spans="1:15" ht="12.75">
      <c r="A66" s="6">
        <v>39147</v>
      </c>
      <c r="B66" s="12">
        <v>0.041666666666666664</v>
      </c>
      <c r="C66" s="7"/>
      <c r="D66" s="7"/>
      <c r="E66" s="7"/>
      <c r="F66" s="7">
        <v>36.2459828058879</v>
      </c>
      <c r="G66" s="7">
        <v>22.7940726280212</v>
      </c>
      <c r="H66" s="7">
        <v>88.22</v>
      </c>
      <c r="I66" s="7">
        <v>69.69</v>
      </c>
      <c r="J66" s="7">
        <v>0</v>
      </c>
      <c r="K66" s="7">
        <v>25.66</v>
      </c>
      <c r="L66" s="7"/>
      <c r="M66" s="7"/>
      <c r="N66" s="15">
        <v>22.8516523043315</v>
      </c>
      <c r="O66" s="15">
        <v>14.4891161719958</v>
      </c>
    </row>
    <row r="67" spans="1:15" ht="12.75">
      <c r="A67" s="6">
        <v>39148</v>
      </c>
      <c r="B67" s="12">
        <v>0.041666666666666664</v>
      </c>
      <c r="C67" s="7"/>
      <c r="D67" s="7"/>
      <c r="E67" s="7"/>
      <c r="F67" s="7">
        <v>21.3082240819931</v>
      </c>
      <c r="G67" s="7">
        <v>18.2816916306814</v>
      </c>
      <c r="H67" s="7">
        <v>90.65</v>
      </c>
      <c r="I67" s="7">
        <v>75.83</v>
      </c>
      <c r="J67" s="7">
        <v>1.65</v>
      </c>
      <c r="K67" s="7">
        <v>17.36</v>
      </c>
      <c r="L67" s="7"/>
      <c r="M67" s="7"/>
      <c r="N67" s="15">
        <v>14.7953671813011</v>
      </c>
      <c r="O67" s="15">
        <v>13.2474725047747</v>
      </c>
    </row>
    <row r="68" spans="1:15" ht="12.75">
      <c r="A68" s="6">
        <v>39149</v>
      </c>
      <c r="B68" s="12">
        <v>0.041666666666666664</v>
      </c>
      <c r="C68" s="7"/>
      <c r="D68" s="7"/>
      <c r="E68" s="7"/>
      <c r="F68" s="7">
        <v>17.169357697169</v>
      </c>
      <c r="G68" s="7">
        <v>11.6381234427293</v>
      </c>
      <c r="H68" s="7">
        <v>44.75</v>
      </c>
      <c r="I68" s="7">
        <v>47.22</v>
      </c>
      <c r="J68" s="7">
        <v>0</v>
      </c>
      <c r="K68" s="7">
        <v>15.8</v>
      </c>
      <c r="L68" s="7"/>
      <c r="M68" s="7"/>
      <c r="N68" s="15">
        <v>10.5494121710459</v>
      </c>
      <c r="O68" s="15">
        <v>9.06882357597351</v>
      </c>
    </row>
    <row r="69" spans="1:15" ht="12.75">
      <c r="A69" s="6">
        <v>39150</v>
      </c>
      <c r="B69" s="12">
        <v>0.041666666666666664</v>
      </c>
      <c r="C69" s="7"/>
      <c r="D69" s="7"/>
      <c r="E69" s="7"/>
      <c r="F69" s="7">
        <v>25.7858443657557</v>
      </c>
      <c r="G69" s="7">
        <v>14.1344256798426</v>
      </c>
      <c r="H69" s="7">
        <v>45.14</v>
      </c>
      <c r="I69" s="7">
        <v>42.38</v>
      </c>
      <c r="J69" s="7">
        <v>3.025</v>
      </c>
      <c r="K69" s="7">
        <v>12.64</v>
      </c>
      <c r="L69" s="7"/>
      <c r="M69" s="7"/>
      <c r="N69" s="15">
        <v>7.89396616816521</v>
      </c>
      <c r="O69" s="15">
        <v>9.32410671313604</v>
      </c>
    </row>
    <row r="70" spans="1:15" ht="12.75">
      <c r="A70" s="6">
        <v>39151</v>
      </c>
      <c r="B70" s="12">
        <v>0.041666666666666664</v>
      </c>
      <c r="C70" s="7"/>
      <c r="D70" s="7"/>
      <c r="E70" s="7"/>
      <c r="F70" s="7">
        <v>27.074754635493</v>
      </c>
      <c r="G70" s="7">
        <v>20.9174587329229</v>
      </c>
      <c r="H70" s="7">
        <v>31.14</v>
      </c>
      <c r="I70" s="7">
        <v>44.83</v>
      </c>
      <c r="J70" s="7">
        <v>0</v>
      </c>
      <c r="K70" s="7">
        <v>14.29</v>
      </c>
      <c r="L70" s="7"/>
      <c r="M70" s="7"/>
      <c r="N70" s="15">
        <v>11.733450114727</v>
      </c>
      <c r="O70" s="15">
        <v>9.48892611265183</v>
      </c>
    </row>
    <row r="71" spans="1:15" ht="12.75">
      <c r="A71" s="6">
        <v>39152</v>
      </c>
      <c r="B71" s="12">
        <v>0.041666666666666664</v>
      </c>
      <c r="C71" s="7"/>
      <c r="D71" s="7"/>
      <c r="E71" s="7"/>
      <c r="F71" s="7">
        <v>20.9971439043681</v>
      </c>
      <c r="G71" s="7">
        <v>20.4363976716995</v>
      </c>
      <c r="H71" s="7">
        <v>36.41</v>
      </c>
      <c r="I71" s="7">
        <v>57.33</v>
      </c>
      <c r="J71" s="7">
        <v>2.475</v>
      </c>
      <c r="K71" s="7">
        <v>12.81</v>
      </c>
      <c r="L71" s="7"/>
      <c r="M71" s="7"/>
      <c r="N71" s="15">
        <v>10.0691013932228</v>
      </c>
      <c r="O71" s="15">
        <v>8.87626586357752</v>
      </c>
    </row>
    <row r="72" spans="1:15" ht="12.75">
      <c r="A72" s="6">
        <v>39153</v>
      </c>
      <c r="B72" s="12">
        <v>0.041666666666666664</v>
      </c>
      <c r="C72" s="7"/>
      <c r="D72" s="7"/>
      <c r="E72" s="7"/>
      <c r="F72" s="7">
        <v>37.8735695679983</v>
      </c>
      <c r="G72" s="7">
        <v>26.2590858538946</v>
      </c>
      <c r="H72" s="7">
        <v>61.97</v>
      </c>
      <c r="I72" s="7">
        <v>53.34</v>
      </c>
      <c r="J72" s="7">
        <v>0</v>
      </c>
      <c r="K72" s="7">
        <v>24.82</v>
      </c>
      <c r="L72" s="7"/>
      <c r="M72" s="7"/>
      <c r="N72" s="15">
        <v>20.5410092671712</v>
      </c>
      <c r="O72" s="15">
        <v>18.3491308689117</v>
      </c>
    </row>
    <row r="73" spans="1:15" ht="12.75">
      <c r="A73" s="6">
        <v>39154</v>
      </c>
      <c r="B73" s="12">
        <v>0.041666666666666664</v>
      </c>
      <c r="C73" s="7"/>
      <c r="D73" s="7"/>
      <c r="E73" s="7"/>
      <c r="F73" s="7">
        <v>38.2238761583964</v>
      </c>
      <c r="G73" s="7">
        <v>25.5500444571177</v>
      </c>
      <c r="H73" s="7">
        <v>41.65</v>
      </c>
      <c r="I73" s="7">
        <v>58.1</v>
      </c>
      <c r="J73" s="7">
        <v>0</v>
      </c>
      <c r="K73" s="7">
        <v>25.04</v>
      </c>
      <c r="L73" s="7"/>
      <c r="M73" s="7"/>
      <c r="N73" s="15">
        <v>21.1090068817139</v>
      </c>
      <c r="O73" s="15">
        <v>18.6860922475656</v>
      </c>
    </row>
    <row r="74" spans="1:15" ht="12.75">
      <c r="A74" s="6">
        <v>39155</v>
      </c>
      <c r="B74" s="12">
        <v>0.041666666666666664</v>
      </c>
      <c r="C74" s="7"/>
      <c r="D74" s="7"/>
      <c r="E74" s="7"/>
      <c r="F74" s="7">
        <v>35.1678723494212</v>
      </c>
      <c r="G74" s="7">
        <v>27.6555811564128</v>
      </c>
      <c r="H74" s="7">
        <v>42.84</v>
      </c>
      <c r="I74" s="7">
        <v>60.58</v>
      </c>
      <c r="J74" s="7">
        <v>0</v>
      </c>
      <c r="K74" s="7">
        <v>22.95</v>
      </c>
      <c r="L74" s="7"/>
      <c r="M74" s="7"/>
      <c r="N74" s="15">
        <v>20.0152977307638</v>
      </c>
      <c r="O74" s="15">
        <v>20.351310968399</v>
      </c>
    </row>
    <row r="75" spans="1:15" ht="12.75">
      <c r="A75" s="6">
        <v>39156</v>
      </c>
      <c r="B75" s="12">
        <v>0.041666666666666664</v>
      </c>
      <c r="C75" s="7"/>
      <c r="D75" s="7"/>
      <c r="E75" s="7"/>
      <c r="F75" s="7">
        <v>42.9645217259725</v>
      </c>
      <c r="G75" s="7">
        <v>33.3268160025279</v>
      </c>
      <c r="H75" s="7">
        <v>56.54</v>
      </c>
      <c r="I75" s="7">
        <v>75.61</v>
      </c>
      <c r="J75" s="7">
        <v>0</v>
      </c>
      <c r="K75" s="7">
        <v>27.26</v>
      </c>
      <c r="L75" s="7"/>
      <c r="M75" s="7"/>
      <c r="N75" s="15">
        <v>24.483123977979</v>
      </c>
      <c r="O75" s="15">
        <v>23.4368578592936</v>
      </c>
    </row>
    <row r="76" spans="1:15" ht="12.75">
      <c r="A76" s="6">
        <v>39157</v>
      </c>
      <c r="B76" s="12">
        <v>0.041666666666666664</v>
      </c>
      <c r="C76" s="7"/>
      <c r="D76" s="7"/>
      <c r="E76" s="7"/>
      <c r="F76" s="7">
        <v>42.6430054505666</v>
      </c>
      <c r="G76" s="7">
        <v>29.2070365746816</v>
      </c>
      <c r="H76" s="7">
        <v>51.18</v>
      </c>
      <c r="I76" s="7">
        <v>69.87</v>
      </c>
      <c r="J76" s="7">
        <v>0</v>
      </c>
      <c r="K76" s="7">
        <v>23.2</v>
      </c>
      <c r="L76" s="7"/>
      <c r="M76" s="7"/>
      <c r="N76" s="15">
        <v>22.3230881293615</v>
      </c>
      <c r="O76" s="15">
        <v>21.2933974663417</v>
      </c>
    </row>
    <row r="77" spans="1:15" ht="12.75">
      <c r="A77" s="6">
        <v>39158</v>
      </c>
      <c r="B77" s="12">
        <v>0.041666666666666664</v>
      </c>
      <c r="C77" s="7"/>
      <c r="D77" s="7"/>
      <c r="E77" s="7"/>
      <c r="F77" s="7">
        <v>27.7138032118479</v>
      </c>
      <c r="G77" s="7">
        <v>32.7292946179708</v>
      </c>
      <c r="H77" s="7">
        <v>40.73</v>
      </c>
      <c r="I77" s="7">
        <v>64.4</v>
      </c>
      <c r="J77" s="7">
        <v>0</v>
      </c>
      <c r="K77" s="7">
        <v>19.63</v>
      </c>
      <c r="L77" s="7"/>
      <c r="M77" s="7"/>
      <c r="N77" s="15">
        <v>15.7870617310206</v>
      </c>
      <c r="O77" s="15">
        <v>19.7380895614624</v>
      </c>
    </row>
    <row r="78" spans="1:15" ht="12.75">
      <c r="A78" s="6">
        <v>39159</v>
      </c>
      <c r="B78" s="12">
        <v>0.041666666666666664</v>
      </c>
      <c r="C78" s="7"/>
      <c r="D78" s="7"/>
      <c r="E78" s="7"/>
      <c r="F78" s="7">
        <v>19.324246764183</v>
      </c>
      <c r="G78" s="7">
        <v>23.6046203772227</v>
      </c>
      <c r="H78" s="7">
        <v>33.07</v>
      </c>
      <c r="I78" s="7">
        <v>39.62</v>
      </c>
      <c r="J78" s="7">
        <v>0</v>
      </c>
      <c r="K78" s="7">
        <v>13.29</v>
      </c>
      <c r="L78" s="7"/>
      <c r="M78" s="7"/>
      <c r="N78" s="15">
        <v>10.8493278225263</v>
      </c>
      <c r="O78" s="15">
        <v>13.2106132904689</v>
      </c>
    </row>
    <row r="79" spans="1:15" ht="12.75">
      <c r="A79" s="6">
        <v>39160</v>
      </c>
      <c r="B79" s="12">
        <v>0.041666666666666664</v>
      </c>
      <c r="C79" s="7"/>
      <c r="D79" s="7"/>
      <c r="E79" s="7"/>
      <c r="F79" s="7">
        <v>14.9142541959882</v>
      </c>
      <c r="G79" s="7">
        <v>20.7988836728036</v>
      </c>
      <c r="H79" s="7">
        <v>32.93</v>
      </c>
      <c r="I79" s="7">
        <v>51.49</v>
      </c>
      <c r="J79" s="7">
        <v>3.025</v>
      </c>
      <c r="K79" s="7">
        <v>11.04</v>
      </c>
      <c r="L79" s="7"/>
      <c r="M79" s="7"/>
      <c r="N79" s="15">
        <v>7.7925598056366</v>
      </c>
      <c r="O79" s="15">
        <v>13.6651615773638</v>
      </c>
    </row>
    <row r="80" spans="1:15" ht="12.75">
      <c r="A80" s="6">
        <v>39161</v>
      </c>
      <c r="B80" s="12">
        <v>0.041666666666666664</v>
      </c>
      <c r="C80" s="7"/>
      <c r="D80" s="7"/>
      <c r="E80" s="7"/>
      <c r="F80" s="7">
        <v>8.36163052419821</v>
      </c>
      <c r="G80" s="7">
        <v>6.69157963991165</v>
      </c>
      <c r="H80" s="7">
        <v>19.69</v>
      </c>
      <c r="I80" s="7">
        <v>20.99</v>
      </c>
      <c r="J80" s="7">
        <v>0.825</v>
      </c>
      <c r="K80" s="7">
        <v>6.11</v>
      </c>
      <c r="L80" s="7"/>
      <c r="M80" s="7"/>
      <c r="N80" s="15">
        <v>3.19065758834283</v>
      </c>
      <c r="O80" s="15">
        <v>4.25864030917486</v>
      </c>
    </row>
    <row r="81" spans="1:15" ht="12.75">
      <c r="A81" s="6">
        <v>39162</v>
      </c>
      <c r="B81" s="12">
        <v>0.041666666666666664</v>
      </c>
      <c r="C81" s="7"/>
      <c r="D81" s="7"/>
      <c r="E81" s="7"/>
      <c r="F81" s="7">
        <v>5.58384842673938</v>
      </c>
      <c r="G81" s="7">
        <v>6.23473613460859</v>
      </c>
      <c r="H81" s="7">
        <v>16.32</v>
      </c>
      <c r="I81" s="7">
        <v>20</v>
      </c>
      <c r="J81" s="7">
        <v>46.48</v>
      </c>
      <c r="K81" s="7">
        <v>8.94</v>
      </c>
      <c r="L81" s="7"/>
      <c r="M81" s="7"/>
      <c r="N81" s="15">
        <v>3.68442460397879</v>
      </c>
      <c r="O81" s="15">
        <v>4.57081288099289</v>
      </c>
    </row>
    <row r="82" spans="1:15" ht="12.75">
      <c r="A82" s="6">
        <v>39163</v>
      </c>
      <c r="B82" s="12">
        <v>0.041666666666666664</v>
      </c>
      <c r="C82" s="7"/>
      <c r="D82" s="7"/>
      <c r="E82" s="7"/>
      <c r="F82" s="7">
        <v>8.9466978708903</v>
      </c>
      <c r="G82" s="7">
        <v>9.98902994394302</v>
      </c>
      <c r="H82" s="7">
        <v>20.83</v>
      </c>
      <c r="I82" s="7">
        <v>21.49</v>
      </c>
      <c r="J82" s="7">
        <v>34.645</v>
      </c>
      <c r="K82" s="7">
        <v>9.31</v>
      </c>
      <c r="L82" s="7"/>
      <c r="M82" s="7"/>
      <c r="N82" s="15">
        <v>5.16053183873494</v>
      </c>
      <c r="O82" s="15">
        <v>6.26376379529635</v>
      </c>
    </row>
    <row r="83" spans="1:15" ht="12.75">
      <c r="A83" s="6">
        <v>39164</v>
      </c>
      <c r="B83" s="12">
        <v>0.041666666666666664</v>
      </c>
      <c r="C83" s="7"/>
      <c r="D83" s="7"/>
      <c r="E83" s="7"/>
      <c r="F83" s="7">
        <v>15.8825497229894</v>
      </c>
      <c r="G83" s="7">
        <v>15.269591887792</v>
      </c>
      <c r="H83" s="7">
        <v>29.91</v>
      </c>
      <c r="I83" s="7">
        <v>37.82</v>
      </c>
      <c r="J83" s="7">
        <v>0</v>
      </c>
      <c r="K83" s="7">
        <v>15.15</v>
      </c>
      <c r="L83" s="7"/>
      <c r="M83" s="7"/>
      <c r="N83" s="15">
        <v>9.48546522855759</v>
      </c>
      <c r="O83" s="15">
        <v>10.7627526323001</v>
      </c>
    </row>
    <row r="84" spans="1:15" ht="12.75">
      <c r="A84" s="6">
        <v>39165</v>
      </c>
      <c r="B84" s="12">
        <v>0.041666666666666664</v>
      </c>
      <c r="C84" s="7"/>
      <c r="D84" s="7"/>
      <c r="E84" s="7"/>
      <c r="F84" s="7">
        <v>13.8241921067238</v>
      </c>
      <c r="G84" s="7">
        <v>15.9401601155599</v>
      </c>
      <c r="H84" s="7">
        <v>47.62</v>
      </c>
      <c r="I84" s="7">
        <v>36.17</v>
      </c>
      <c r="J84" s="7">
        <v>0</v>
      </c>
      <c r="K84" s="7">
        <v>12.92</v>
      </c>
      <c r="L84" s="7"/>
      <c r="M84" s="7"/>
      <c r="N84" s="15">
        <v>9.34232169389725</v>
      </c>
      <c r="O84" s="15">
        <v>11.1008609334628</v>
      </c>
    </row>
    <row r="85" spans="1:15" ht="12.75">
      <c r="A85" s="6">
        <v>39166</v>
      </c>
      <c r="B85" s="12">
        <v>0.041666666666666664</v>
      </c>
      <c r="C85" s="7"/>
      <c r="D85" s="7"/>
      <c r="E85" s="7"/>
      <c r="F85" s="7">
        <v>12.2973497846852</v>
      </c>
      <c r="G85" s="7">
        <v>10.6414781031401</v>
      </c>
      <c r="H85" s="7">
        <v>39.98</v>
      </c>
      <c r="I85" s="7">
        <v>27.62</v>
      </c>
      <c r="J85" s="7">
        <v>2.2</v>
      </c>
      <c r="K85" s="7">
        <v>12.27</v>
      </c>
      <c r="L85" s="7"/>
      <c r="M85" s="7"/>
      <c r="N85" s="15">
        <v>9.42527404038802</v>
      </c>
      <c r="O85" s="15">
        <v>7.85620192859484</v>
      </c>
    </row>
    <row r="86" spans="1:15" ht="12.75">
      <c r="A86" s="6">
        <v>39167</v>
      </c>
      <c r="B86" s="12">
        <v>0.041666666666666664</v>
      </c>
      <c r="C86" s="7"/>
      <c r="D86" s="7"/>
      <c r="E86" s="7"/>
      <c r="F86" s="7">
        <v>6.6804991265138</v>
      </c>
      <c r="G86" s="7">
        <v>7.21479393045108</v>
      </c>
      <c r="H86" s="7">
        <v>19.74</v>
      </c>
      <c r="I86" s="7">
        <v>25.42</v>
      </c>
      <c r="J86" s="7">
        <v>23.1</v>
      </c>
      <c r="K86" s="7">
        <v>9.9</v>
      </c>
      <c r="L86" s="7"/>
      <c r="M86" s="7"/>
      <c r="N86" s="15">
        <v>4.78717960417271</v>
      </c>
      <c r="O86" s="15">
        <v>5.11907076835632</v>
      </c>
    </row>
    <row r="87" spans="1:15" ht="12.75">
      <c r="A87" s="6">
        <v>39168</v>
      </c>
      <c r="B87" s="12">
        <v>0.041666666666666664</v>
      </c>
      <c r="C87" s="7"/>
      <c r="D87" s="7"/>
      <c r="E87" s="7"/>
      <c r="F87" s="7">
        <v>4.95237951974074</v>
      </c>
      <c r="G87" s="7">
        <v>5.16416841745377</v>
      </c>
      <c r="H87" s="7">
        <v>13.86</v>
      </c>
      <c r="I87" s="7">
        <v>18.03</v>
      </c>
      <c r="J87" s="7">
        <v>24.475</v>
      </c>
      <c r="K87" s="7">
        <v>8.06</v>
      </c>
      <c r="L87" s="7"/>
      <c r="M87" s="7"/>
      <c r="N87" s="15">
        <v>3.56516058743</v>
      </c>
      <c r="O87" s="15">
        <v>4.04278070231279</v>
      </c>
    </row>
    <row r="88" spans="1:15" ht="12.75">
      <c r="A88" s="6">
        <v>39169</v>
      </c>
      <c r="B88" s="12">
        <v>0.041666666666666664</v>
      </c>
      <c r="C88" s="7"/>
      <c r="D88" s="7"/>
      <c r="E88" s="7"/>
      <c r="F88" s="7">
        <v>11.9852724282638</v>
      </c>
      <c r="G88" s="7">
        <v>14.0888240536054</v>
      </c>
      <c r="H88" s="7">
        <v>44.27</v>
      </c>
      <c r="I88" s="7">
        <v>33.85</v>
      </c>
      <c r="J88" s="7">
        <v>26.125</v>
      </c>
      <c r="K88" s="7">
        <v>16.37</v>
      </c>
      <c r="L88" s="7"/>
      <c r="M88" s="7"/>
      <c r="N88" s="15">
        <v>10.9441103537877</v>
      </c>
      <c r="O88" s="15">
        <v>13.0861378510793</v>
      </c>
    </row>
    <row r="89" spans="1:15" ht="12.75">
      <c r="A89" s="6">
        <v>39170</v>
      </c>
      <c r="B89" s="12">
        <v>0.041666666666666664</v>
      </c>
      <c r="C89" s="7"/>
      <c r="D89" s="7"/>
      <c r="E89" s="7"/>
      <c r="F89" s="7">
        <v>21.2348912556966</v>
      </c>
      <c r="G89" s="7">
        <v>20.4147668083509</v>
      </c>
      <c r="H89" s="7">
        <v>48.23</v>
      </c>
      <c r="I89" s="7">
        <v>49.72</v>
      </c>
      <c r="J89" s="7">
        <v>9.35</v>
      </c>
      <c r="K89" s="7">
        <v>21.41</v>
      </c>
      <c r="L89" s="7"/>
      <c r="M89" s="7"/>
      <c r="N89" s="15">
        <v>17.4616969426473</v>
      </c>
      <c r="O89" s="15">
        <v>16.9803910454114</v>
      </c>
    </row>
    <row r="90" spans="1:15" ht="12.75">
      <c r="A90" s="6">
        <v>39171</v>
      </c>
      <c r="B90" s="12">
        <v>0.041666666666666664</v>
      </c>
      <c r="C90" s="7"/>
      <c r="D90" s="7"/>
      <c r="E90" s="7"/>
      <c r="F90" s="7">
        <v>18.1201034883658</v>
      </c>
      <c r="G90" s="7">
        <v>17.3895895679792</v>
      </c>
      <c r="H90" s="7">
        <v>35.79</v>
      </c>
      <c r="I90" s="7">
        <v>37.09</v>
      </c>
      <c r="J90" s="7">
        <v>23.1</v>
      </c>
      <c r="K90" s="7">
        <v>16.88</v>
      </c>
      <c r="L90" s="7"/>
      <c r="M90" s="7"/>
      <c r="N90" s="15">
        <v>12.6082983712355</v>
      </c>
      <c r="O90" s="15">
        <v>11.0494700670242</v>
      </c>
    </row>
    <row r="91" spans="1:15" ht="12.75">
      <c r="A91" s="6">
        <v>39172</v>
      </c>
      <c r="B91" s="12">
        <v>0.041666666666666664</v>
      </c>
      <c r="C91" s="7"/>
      <c r="D91" s="7"/>
      <c r="E91" s="7"/>
      <c r="F91" s="7">
        <v>14.9772703448931</v>
      </c>
      <c r="G91" s="7">
        <v>10.894384086132</v>
      </c>
      <c r="H91" s="7">
        <v>26.33</v>
      </c>
      <c r="I91" s="7">
        <v>25.06</v>
      </c>
      <c r="J91" s="7">
        <v>6.05</v>
      </c>
      <c r="K91" s="7">
        <v>12.96</v>
      </c>
      <c r="L91" s="7"/>
      <c r="M91" s="7"/>
      <c r="N91" s="15">
        <v>10.7535378932953</v>
      </c>
      <c r="O91" s="15">
        <v>9.38049362103144</v>
      </c>
    </row>
    <row r="92" spans="1:15" ht="12.75">
      <c r="A92" s="6">
        <v>39173</v>
      </c>
      <c r="B92" s="12">
        <v>0.041666666666666664</v>
      </c>
      <c r="C92" s="7"/>
      <c r="D92" s="7"/>
      <c r="E92" s="7"/>
      <c r="F92" s="7">
        <v>21.2305770715078</v>
      </c>
      <c r="G92" s="7">
        <v>16.3728570143382</v>
      </c>
      <c r="H92" s="7">
        <v>44.85</v>
      </c>
      <c r="I92" s="7">
        <v>41.06</v>
      </c>
      <c r="J92" s="7">
        <v>0.275</v>
      </c>
      <c r="K92" s="7">
        <v>18.12</v>
      </c>
      <c r="L92" s="7"/>
      <c r="M92" s="7"/>
      <c r="N92" s="15">
        <v>13.3942367235819</v>
      </c>
      <c r="O92" s="15">
        <v>13.112668633461</v>
      </c>
    </row>
    <row r="93" spans="1:15" ht="12.75">
      <c r="A93" s="6">
        <v>39174</v>
      </c>
      <c r="B93" s="12">
        <v>0.041666666666666664</v>
      </c>
      <c r="C93" s="7"/>
      <c r="D93" s="7"/>
      <c r="E93" s="7"/>
      <c r="F93" s="7">
        <v>24.4448229616339</v>
      </c>
      <c r="G93" s="7">
        <v>24.8269392649333</v>
      </c>
      <c r="H93" s="7">
        <v>40.56</v>
      </c>
      <c r="I93" s="7">
        <v>59.03</v>
      </c>
      <c r="J93" s="7">
        <v>0</v>
      </c>
      <c r="K93" s="7">
        <v>19.21</v>
      </c>
      <c r="L93" s="7"/>
      <c r="M93" s="7"/>
      <c r="N93" s="15">
        <v>15.0228056112925</v>
      </c>
      <c r="O93" s="15">
        <v>18.4145154953003</v>
      </c>
    </row>
    <row r="94" spans="1:15" ht="12.75">
      <c r="A94" s="6">
        <v>39175</v>
      </c>
      <c r="B94" s="12">
        <v>0.041666666666666664</v>
      </c>
      <c r="C94" s="7"/>
      <c r="D94" s="7"/>
      <c r="E94" s="7"/>
      <c r="F94" s="7">
        <v>49.7309059302012</v>
      </c>
      <c r="G94" s="7">
        <v>38.8915691375732</v>
      </c>
      <c r="H94" s="7">
        <v>68.44</v>
      </c>
      <c r="I94" s="7">
        <v>65.92</v>
      </c>
      <c r="J94" s="7">
        <v>0.275</v>
      </c>
      <c r="K94" s="7">
        <v>27.01</v>
      </c>
      <c r="L94" s="7"/>
      <c r="M94" s="7"/>
      <c r="N94" s="15">
        <v>25.8857486645381</v>
      </c>
      <c r="O94" s="15">
        <v>22.5320450464884</v>
      </c>
    </row>
    <row r="95" spans="1:15" ht="12.75">
      <c r="A95" s="6">
        <v>39176</v>
      </c>
      <c r="B95" s="12">
        <v>0.041666666666666664</v>
      </c>
      <c r="C95" s="7"/>
      <c r="D95" s="7"/>
      <c r="E95" s="7"/>
      <c r="F95" s="7">
        <v>13.692444562912</v>
      </c>
      <c r="G95" s="7">
        <v>15.8001532753309</v>
      </c>
      <c r="H95" s="7">
        <v>42.41</v>
      </c>
      <c r="I95" s="7">
        <v>35.68</v>
      </c>
      <c r="J95" s="7">
        <v>26.4</v>
      </c>
      <c r="K95" s="7">
        <v>13.19</v>
      </c>
      <c r="L95" s="7"/>
      <c r="M95" s="7"/>
      <c r="N95" s="15">
        <v>9.52785062789917</v>
      </c>
      <c r="O95" s="15">
        <v>8.87529525160789</v>
      </c>
    </row>
    <row r="96" spans="1:15" ht="12.75">
      <c r="A96" s="6">
        <v>39177</v>
      </c>
      <c r="B96" s="12">
        <v>0.041666666666666664</v>
      </c>
      <c r="C96" s="7"/>
      <c r="D96" s="7"/>
      <c r="E96" s="7"/>
      <c r="F96" s="7">
        <v>34.891011595726</v>
      </c>
      <c r="G96" s="7">
        <v>33.6380934715271</v>
      </c>
      <c r="H96" s="7">
        <v>40.76</v>
      </c>
      <c r="I96" s="7">
        <v>56.69</v>
      </c>
      <c r="J96" s="7">
        <v>0</v>
      </c>
      <c r="K96" s="7">
        <v>27.51</v>
      </c>
      <c r="L96" s="7"/>
      <c r="M96" s="7"/>
      <c r="N96" s="15">
        <v>20.8957470258077</v>
      </c>
      <c r="O96" s="15">
        <v>22.2594092289607</v>
      </c>
    </row>
    <row r="97" spans="1:15" ht="12.75">
      <c r="A97" s="6">
        <v>39178</v>
      </c>
      <c r="B97" s="12">
        <v>0.041666666666666664</v>
      </c>
      <c r="C97" s="7"/>
      <c r="D97" s="7"/>
      <c r="E97" s="7"/>
      <c r="F97" s="7">
        <v>35.2719568808874</v>
      </c>
      <c r="G97" s="7">
        <v>24.9455077648163</v>
      </c>
      <c r="H97" s="7">
        <v>34.14</v>
      </c>
      <c r="I97" s="7">
        <v>58.71</v>
      </c>
      <c r="J97" s="7">
        <v>0</v>
      </c>
      <c r="K97" s="7">
        <v>21.68</v>
      </c>
      <c r="L97" s="7"/>
      <c r="M97" s="7"/>
      <c r="N97" s="15">
        <v>20.0853872100512</v>
      </c>
      <c r="O97" s="15">
        <v>17.8422683477402</v>
      </c>
    </row>
    <row r="98" spans="1:15" ht="12.75">
      <c r="A98" s="6">
        <v>39179</v>
      </c>
      <c r="B98" s="12">
        <v>0.041666666666666664</v>
      </c>
      <c r="C98" s="7"/>
      <c r="D98" s="7"/>
      <c r="E98" s="7"/>
      <c r="F98" s="7">
        <v>22.9907355308533</v>
      </c>
      <c r="G98" s="7">
        <v>18.2634087403615</v>
      </c>
      <c r="H98" s="7">
        <v>24.86</v>
      </c>
      <c r="I98" s="7">
        <v>36.06</v>
      </c>
      <c r="J98" s="7">
        <v>0</v>
      </c>
      <c r="K98" s="7">
        <v>15.06</v>
      </c>
      <c r="L98" s="7"/>
      <c r="M98" s="7"/>
      <c r="N98" s="15">
        <v>12.8923500776291</v>
      </c>
      <c r="O98" s="15">
        <v>12.3729616204898</v>
      </c>
    </row>
    <row r="99" spans="1:15" ht="12.75">
      <c r="A99" s="6">
        <v>39180</v>
      </c>
      <c r="B99" s="12">
        <v>0.041666666666666664</v>
      </c>
      <c r="C99" s="7"/>
      <c r="D99" s="7"/>
      <c r="E99" s="7"/>
      <c r="F99" s="7">
        <v>22.6076074838638</v>
      </c>
      <c r="G99" s="7">
        <v>21.9928441047668</v>
      </c>
      <c r="H99" s="7">
        <v>32.09</v>
      </c>
      <c r="I99" s="7">
        <v>38.18</v>
      </c>
      <c r="J99" s="7">
        <v>0</v>
      </c>
      <c r="K99" s="7">
        <v>17.74</v>
      </c>
      <c r="L99" s="7"/>
      <c r="M99" s="7"/>
      <c r="N99" s="15">
        <v>15.1856237649918</v>
      </c>
      <c r="O99" s="15">
        <v>16.5565779606501</v>
      </c>
    </row>
    <row r="100" spans="1:15" ht="12.75">
      <c r="A100" s="6">
        <v>39181</v>
      </c>
      <c r="B100" s="12">
        <v>0.041666666666666664</v>
      </c>
      <c r="C100" s="7"/>
      <c r="D100" s="7"/>
      <c r="E100" s="7"/>
      <c r="F100" s="7">
        <v>21.5584534406662</v>
      </c>
      <c r="G100" s="7">
        <v>19.9468430280685</v>
      </c>
      <c r="H100" s="7">
        <v>27.35</v>
      </c>
      <c r="I100" s="7">
        <v>31.61</v>
      </c>
      <c r="J100" s="7">
        <v>0</v>
      </c>
      <c r="K100" s="7">
        <v>16.27</v>
      </c>
      <c r="L100" s="7"/>
      <c r="M100" s="7"/>
      <c r="N100" s="15">
        <v>14.6914849281311</v>
      </c>
      <c r="O100" s="15">
        <v>14.1832431952159</v>
      </c>
    </row>
    <row r="101" spans="1:15" ht="12.75">
      <c r="A101" s="6">
        <v>39182</v>
      </c>
      <c r="B101" s="12">
        <v>0.041666666666666664</v>
      </c>
      <c r="C101" s="7"/>
      <c r="D101" s="7"/>
      <c r="E101" s="7"/>
      <c r="F101" s="7">
        <v>25.838840285937</v>
      </c>
      <c r="G101" s="7">
        <v>23.4813722769419</v>
      </c>
      <c r="H101" s="7">
        <v>29.54</v>
      </c>
      <c r="I101" s="7">
        <v>41.17</v>
      </c>
      <c r="J101" s="7">
        <v>0</v>
      </c>
      <c r="K101" s="7">
        <v>18.26</v>
      </c>
      <c r="L101" s="7"/>
      <c r="M101" s="7"/>
      <c r="N101" s="15">
        <v>16.5758106708527</v>
      </c>
      <c r="O101" s="15">
        <v>16.1179318825404</v>
      </c>
    </row>
    <row r="102" spans="1:15" ht="12.75">
      <c r="A102" s="6">
        <v>39183</v>
      </c>
      <c r="B102" s="12">
        <v>0.041666666666666664</v>
      </c>
      <c r="C102" s="7"/>
      <c r="D102" s="7"/>
      <c r="E102" s="7"/>
      <c r="F102" s="7">
        <v>42.1719227631887</v>
      </c>
      <c r="G102" s="7">
        <v>27.7733152707418</v>
      </c>
      <c r="H102" s="7">
        <v>32.05</v>
      </c>
      <c r="I102" s="7">
        <v>53.48</v>
      </c>
      <c r="J102" s="7">
        <v>0</v>
      </c>
      <c r="K102" s="7">
        <v>18.23</v>
      </c>
      <c r="L102" s="7"/>
      <c r="M102" s="7"/>
      <c r="N102" s="15">
        <v>17.3552776575089</v>
      </c>
      <c r="O102" s="15">
        <v>17.7458098729451</v>
      </c>
    </row>
    <row r="103" spans="1:15" ht="12.75">
      <c r="A103" s="6">
        <v>39184</v>
      </c>
      <c r="B103" s="12">
        <v>0.041666666666666664</v>
      </c>
      <c r="C103" s="7"/>
      <c r="D103" s="7"/>
      <c r="E103" s="7"/>
      <c r="F103" s="7">
        <v>33.0815245310465</v>
      </c>
      <c r="G103" s="7">
        <v>29.5283640225728</v>
      </c>
      <c r="H103" s="7">
        <v>39.76</v>
      </c>
      <c r="I103" s="7">
        <v>47.22</v>
      </c>
      <c r="J103" s="7">
        <v>0</v>
      </c>
      <c r="K103" s="7">
        <v>20.98</v>
      </c>
      <c r="L103" s="7"/>
      <c r="M103" s="7"/>
      <c r="N103" s="15">
        <v>18.6528553962708</v>
      </c>
      <c r="O103" s="15">
        <v>18.2681238651276</v>
      </c>
    </row>
    <row r="104" spans="1:15" ht="12.75">
      <c r="A104" s="6">
        <v>39185</v>
      </c>
      <c r="B104" s="12">
        <v>0.041666666666666664</v>
      </c>
      <c r="C104" s="7"/>
      <c r="D104" s="7"/>
      <c r="E104" s="7"/>
      <c r="F104" s="7">
        <v>35.8358484109243</v>
      </c>
      <c r="G104" s="7">
        <v>20.8886956820885</v>
      </c>
      <c r="H104" s="7">
        <v>39.91</v>
      </c>
      <c r="I104" s="7">
        <v>47.91</v>
      </c>
      <c r="J104" s="7">
        <v>0</v>
      </c>
      <c r="K104" s="7">
        <v>20.69</v>
      </c>
      <c r="L104" s="7"/>
      <c r="M104" s="7"/>
      <c r="N104" s="15">
        <v>19.3519765933355</v>
      </c>
      <c r="O104" s="15">
        <v>16.365021944046</v>
      </c>
    </row>
    <row r="105" spans="1:15" ht="12.75">
      <c r="A105" s="6">
        <v>39186</v>
      </c>
      <c r="B105" s="12">
        <v>0.041666666666666664</v>
      </c>
      <c r="C105" s="7"/>
      <c r="D105" s="7"/>
      <c r="E105" s="7"/>
      <c r="F105" s="7">
        <v>29.4702774683634</v>
      </c>
      <c r="G105" s="7">
        <v>22.4234896103541</v>
      </c>
      <c r="H105" s="7">
        <v>45.41</v>
      </c>
      <c r="I105" s="7">
        <v>45.38</v>
      </c>
      <c r="J105" s="7">
        <v>0.275</v>
      </c>
      <c r="K105" s="7">
        <v>20</v>
      </c>
      <c r="L105" s="7"/>
      <c r="M105" s="7"/>
      <c r="N105" s="15">
        <v>18.3659071922302</v>
      </c>
      <c r="O105" s="15">
        <v>15.9847577412923</v>
      </c>
    </row>
    <row r="106" spans="1:15" ht="12.75">
      <c r="A106" s="6">
        <v>39187</v>
      </c>
      <c r="B106" s="12">
        <v>0.041666666666666664</v>
      </c>
      <c r="C106" s="7"/>
      <c r="D106" s="7"/>
      <c r="E106" s="7"/>
      <c r="F106" s="7">
        <v>30.5204044183095</v>
      </c>
      <c r="G106" s="7">
        <v>23.3411265214284</v>
      </c>
      <c r="H106" s="7">
        <v>32.41</v>
      </c>
      <c r="I106" s="7">
        <v>41.4</v>
      </c>
      <c r="J106" s="7">
        <v>0</v>
      </c>
      <c r="K106" s="7">
        <v>19.24</v>
      </c>
      <c r="L106" s="7"/>
      <c r="M106" s="7"/>
      <c r="N106" s="15">
        <v>17.6027884483337</v>
      </c>
      <c r="O106" s="15">
        <v>17.5725564956665</v>
      </c>
    </row>
    <row r="107" spans="1:15" ht="12.75">
      <c r="A107" s="6">
        <v>39188</v>
      </c>
      <c r="B107" s="12">
        <v>0.041666666666666664</v>
      </c>
      <c r="C107" s="7"/>
      <c r="D107" s="7"/>
      <c r="E107" s="7"/>
      <c r="F107" s="7">
        <v>34.9631816546122</v>
      </c>
      <c r="G107" s="7">
        <v>24.8042372465134</v>
      </c>
      <c r="H107" s="7">
        <v>34.32</v>
      </c>
      <c r="I107" s="7">
        <v>35.95</v>
      </c>
      <c r="J107" s="7">
        <v>0</v>
      </c>
      <c r="K107" s="7">
        <v>18.3</v>
      </c>
      <c r="L107" s="7"/>
      <c r="M107" s="7"/>
      <c r="N107" s="15">
        <v>14.9682018359502</v>
      </c>
      <c r="O107" s="15">
        <v>13.7569624582926</v>
      </c>
    </row>
    <row r="108" spans="1:15" ht="12.75">
      <c r="A108" s="6">
        <v>39189</v>
      </c>
      <c r="B108" s="12">
        <v>0.041666666666666664</v>
      </c>
      <c r="C108" s="7"/>
      <c r="D108" s="7"/>
      <c r="E108" s="7"/>
      <c r="F108" s="7">
        <v>41.1705141862234</v>
      </c>
      <c r="G108" s="7">
        <v>32.8820185263952</v>
      </c>
      <c r="H108" s="7">
        <v>36.04</v>
      </c>
      <c r="I108" s="7">
        <v>45.39</v>
      </c>
      <c r="J108" s="7">
        <v>0</v>
      </c>
      <c r="K108" s="7">
        <v>15.16</v>
      </c>
      <c r="L108" s="7"/>
      <c r="M108" s="7"/>
      <c r="N108" s="15">
        <v>14.4459921121597</v>
      </c>
      <c r="O108" s="15">
        <v>13.0059104263783</v>
      </c>
    </row>
    <row r="109" spans="1:15" ht="12.75">
      <c r="A109" s="6">
        <v>39190</v>
      </c>
      <c r="B109" s="12">
        <v>0.041666666666666664</v>
      </c>
      <c r="C109" s="7"/>
      <c r="D109" s="7"/>
      <c r="E109" s="7"/>
      <c r="F109" s="7">
        <v>27.4374558925629</v>
      </c>
      <c r="G109" s="7">
        <v>38.3006215890249</v>
      </c>
      <c r="H109" s="7">
        <v>33.68</v>
      </c>
      <c r="I109" s="7">
        <v>47.16</v>
      </c>
      <c r="J109" s="7">
        <v>0</v>
      </c>
      <c r="K109" s="7">
        <v>15.73</v>
      </c>
      <c r="L109" s="7"/>
      <c r="M109" s="7"/>
      <c r="N109" s="15">
        <v>12.5501686930656</v>
      </c>
      <c r="O109" s="15">
        <v>15.1775523821513</v>
      </c>
    </row>
    <row r="110" spans="1:15" ht="12.75">
      <c r="A110" s="6">
        <v>39191</v>
      </c>
      <c r="B110" s="12">
        <v>0.041666666666666664</v>
      </c>
      <c r="C110" s="7"/>
      <c r="D110" s="7"/>
      <c r="E110" s="7"/>
      <c r="F110" s="7">
        <v>32.173921585083</v>
      </c>
      <c r="G110" s="7">
        <v>34.259868701299</v>
      </c>
      <c r="H110" s="7">
        <v>54.48</v>
      </c>
      <c r="I110" s="7">
        <v>51.46</v>
      </c>
      <c r="J110" s="7">
        <v>0</v>
      </c>
      <c r="K110" s="7">
        <v>21.76</v>
      </c>
      <c r="L110" s="7"/>
      <c r="M110" s="7"/>
      <c r="N110" s="15">
        <v>18.8518077929815</v>
      </c>
      <c r="O110" s="15">
        <v>19.2752719720205</v>
      </c>
    </row>
    <row r="111" spans="1:15" ht="12.75">
      <c r="A111" s="6">
        <v>39192</v>
      </c>
      <c r="B111" s="12">
        <v>0.041666666666666664</v>
      </c>
      <c r="C111" s="7"/>
      <c r="D111" s="7"/>
      <c r="E111" s="7"/>
      <c r="F111" s="7">
        <v>28.7473839124044</v>
      </c>
      <c r="G111" s="7">
        <v>30.341720978419</v>
      </c>
      <c r="H111" s="7">
        <v>51.34</v>
      </c>
      <c r="I111" s="7">
        <v>47.02</v>
      </c>
      <c r="J111" s="7">
        <v>0</v>
      </c>
      <c r="K111" s="7">
        <v>23.71</v>
      </c>
      <c r="L111" s="7"/>
      <c r="M111" s="7"/>
      <c r="N111" s="15">
        <v>19.9041930437088</v>
      </c>
      <c r="O111" s="15">
        <v>20.9989218711853</v>
      </c>
    </row>
    <row r="112" spans="1:15" ht="12.75">
      <c r="A112" s="6">
        <v>39193</v>
      </c>
      <c r="B112" s="12">
        <v>0.041666666666666664</v>
      </c>
      <c r="C112" s="7"/>
      <c r="D112" s="7"/>
      <c r="E112" s="7"/>
      <c r="F112" s="7">
        <v>32.7653985023499</v>
      </c>
      <c r="G112" s="7">
        <v>30.733775138855</v>
      </c>
      <c r="H112" s="7">
        <v>55.12</v>
      </c>
      <c r="I112" s="7">
        <v>56.07</v>
      </c>
      <c r="J112" s="7">
        <v>0</v>
      </c>
      <c r="K112" s="7">
        <v>25.27</v>
      </c>
      <c r="L112" s="7"/>
      <c r="M112" s="7"/>
      <c r="N112" s="15">
        <v>21.3225897153219</v>
      </c>
      <c r="O112" s="15">
        <v>22.8372164567312</v>
      </c>
    </row>
    <row r="113" spans="1:15" ht="12.75">
      <c r="A113" s="6">
        <v>39194</v>
      </c>
      <c r="B113" s="12">
        <v>0.041666666666666664</v>
      </c>
      <c r="C113" s="7"/>
      <c r="D113" s="7"/>
      <c r="E113" s="7"/>
      <c r="F113" s="7">
        <v>30.8382293184598</v>
      </c>
      <c r="G113" s="7">
        <v>31.4094398021698</v>
      </c>
      <c r="H113" s="7">
        <v>39.26</v>
      </c>
      <c r="I113" s="7">
        <v>47.84</v>
      </c>
      <c r="J113" s="7">
        <v>0.275</v>
      </c>
      <c r="K113" s="7">
        <v>22.49</v>
      </c>
      <c r="L113" s="7"/>
      <c r="M113" s="7"/>
      <c r="N113" s="15">
        <v>19.1652347048124</v>
      </c>
      <c r="O113" s="15">
        <v>23.0217305024465</v>
      </c>
    </row>
    <row r="114" spans="1:15" ht="12.75">
      <c r="A114" s="6">
        <v>39195</v>
      </c>
      <c r="B114" s="12">
        <v>0.041666666666666664</v>
      </c>
      <c r="C114" s="7"/>
      <c r="D114" s="7"/>
      <c r="E114" s="7"/>
      <c r="F114" s="7">
        <v>41.7789036432902</v>
      </c>
      <c r="G114" s="7">
        <v>36.997997601827</v>
      </c>
      <c r="H114" s="7">
        <v>49.94</v>
      </c>
      <c r="I114" s="7">
        <v>49.73</v>
      </c>
      <c r="J114" s="7">
        <v>0</v>
      </c>
      <c r="K114" s="7">
        <v>26.67</v>
      </c>
      <c r="L114" s="7"/>
      <c r="M114" s="7"/>
      <c r="N114" s="15">
        <v>23.2848060528437</v>
      </c>
      <c r="O114" s="15">
        <v>22.850900888443</v>
      </c>
    </row>
    <row r="115" spans="1:15" ht="12.75">
      <c r="A115" s="6">
        <v>39196</v>
      </c>
      <c r="B115" s="12">
        <v>0.041666666666666664</v>
      </c>
      <c r="C115" s="7"/>
      <c r="D115" s="7"/>
      <c r="E115" s="7"/>
      <c r="F115" s="7">
        <v>43.9327963953433</v>
      </c>
      <c r="G115" s="7">
        <v>48.2881508668264</v>
      </c>
      <c r="H115" s="7">
        <v>43.59</v>
      </c>
      <c r="I115" s="7">
        <v>62.11</v>
      </c>
      <c r="J115" s="7">
        <v>0</v>
      </c>
      <c r="K115" s="7">
        <v>23.38</v>
      </c>
      <c r="L115" s="7"/>
      <c r="M115" s="7"/>
      <c r="N115" s="15">
        <v>19.959943373998</v>
      </c>
      <c r="O115" s="15">
        <v>23.9681536753972</v>
      </c>
    </row>
    <row r="116" spans="1:15" ht="12.75">
      <c r="A116" s="6">
        <v>39197</v>
      </c>
      <c r="B116" s="12">
        <v>0.041666666666666664</v>
      </c>
      <c r="C116" s="7"/>
      <c r="D116" s="7"/>
      <c r="E116" s="7"/>
      <c r="F116" s="7">
        <v>26.2610145409902</v>
      </c>
      <c r="G116" s="7">
        <v>23.5929756959279</v>
      </c>
      <c r="H116" s="7">
        <v>44.53</v>
      </c>
      <c r="I116" s="7">
        <v>48.8</v>
      </c>
      <c r="J116" s="7">
        <v>1.65</v>
      </c>
      <c r="K116" s="7">
        <v>19</v>
      </c>
      <c r="L116" s="7"/>
      <c r="M116" s="7"/>
      <c r="N116" s="15">
        <v>16.3976030151049</v>
      </c>
      <c r="O116" s="15">
        <v>15.9039096037547</v>
      </c>
    </row>
    <row r="117" spans="1:15" ht="12.75">
      <c r="A117" s="6">
        <v>39198</v>
      </c>
      <c r="B117" s="12">
        <v>0.041666666666666664</v>
      </c>
      <c r="C117" s="7"/>
      <c r="D117" s="7"/>
      <c r="E117" s="7"/>
      <c r="F117" s="7">
        <v>14.996287326018</v>
      </c>
      <c r="G117" s="7">
        <v>17.0683747529984</v>
      </c>
      <c r="H117" s="7">
        <v>26.54</v>
      </c>
      <c r="I117" s="7">
        <v>25.82</v>
      </c>
      <c r="J117" s="7">
        <v>0</v>
      </c>
      <c r="K117" s="7">
        <v>12.63</v>
      </c>
      <c r="L117" s="7"/>
      <c r="M117" s="7"/>
      <c r="N117" s="15">
        <v>8.40020398298899</v>
      </c>
      <c r="O117" s="15">
        <v>9.0743653178215</v>
      </c>
    </row>
    <row r="118" spans="1:15" ht="12.75">
      <c r="A118" s="6">
        <v>39199</v>
      </c>
      <c r="B118" s="12">
        <v>0.041666666666666664</v>
      </c>
      <c r="C118" s="7"/>
      <c r="D118" s="7"/>
      <c r="E118" s="7"/>
      <c r="F118" s="7">
        <v>18.6058073838552</v>
      </c>
      <c r="G118" s="7">
        <v>23.3155870437622</v>
      </c>
      <c r="H118" s="7">
        <v>28.29</v>
      </c>
      <c r="I118" s="7">
        <v>28.97</v>
      </c>
      <c r="J118" s="7">
        <v>0</v>
      </c>
      <c r="K118" s="7">
        <v>15.01</v>
      </c>
      <c r="L118" s="7"/>
      <c r="M118" s="7"/>
      <c r="N118" s="15">
        <v>11.6104794541995</v>
      </c>
      <c r="O118" s="15">
        <v>12.0932871500651</v>
      </c>
    </row>
    <row r="119" spans="1:15" ht="12.75">
      <c r="A119" s="6">
        <v>39200</v>
      </c>
      <c r="B119" s="12">
        <v>0.041666666666666664</v>
      </c>
      <c r="C119" s="7"/>
      <c r="D119" s="7"/>
      <c r="E119" s="7"/>
      <c r="F119" s="7">
        <v>28.7630536556244</v>
      </c>
      <c r="G119" s="7">
        <v>27.277458190918</v>
      </c>
      <c r="H119" s="7">
        <v>32.35</v>
      </c>
      <c r="I119" s="7">
        <v>37.43</v>
      </c>
      <c r="J119" s="7">
        <v>0</v>
      </c>
      <c r="K119" s="7">
        <v>19.19</v>
      </c>
      <c r="L119" s="7"/>
      <c r="M119" s="7"/>
      <c r="N119" s="15">
        <v>16.3259544769923</v>
      </c>
      <c r="O119" s="15">
        <v>15.7695114215215</v>
      </c>
    </row>
    <row r="120" spans="1:15" ht="12.75">
      <c r="A120" s="6">
        <v>39201</v>
      </c>
      <c r="B120" s="12">
        <v>0.041666666666666664</v>
      </c>
      <c r="C120" s="7"/>
      <c r="D120" s="7"/>
      <c r="E120" s="7"/>
      <c r="F120" s="7">
        <v>25.8017038106918</v>
      </c>
      <c r="G120" s="7">
        <v>28.4602425893148</v>
      </c>
      <c r="H120" s="7">
        <v>33.07</v>
      </c>
      <c r="I120" s="7">
        <v>36.6</v>
      </c>
      <c r="J120" s="7">
        <v>0</v>
      </c>
      <c r="K120" s="7">
        <v>17.93</v>
      </c>
      <c r="L120" s="7"/>
      <c r="M120" s="7"/>
      <c r="N120" s="15">
        <v>15.283395409584</v>
      </c>
      <c r="O120" s="15">
        <v>16.6727893352509</v>
      </c>
    </row>
    <row r="121" spans="1:15" ht="12.75">
      <c r="A121" s="6">
        <v>39202</v>
      </c>
      <c r="B121" s="12">
        <v>0.041666666666666664</v>
      </c>
      <c r="C121" s="7"/>
      <c r="D121" s="7"/>
      <c r="E121" s="7"/>
      <c r="F121" s="7">
        <v>26.5593774318695</v>
      </c>
      <c r="G121" s="7">
        <v>27.0170301596324</v>
      </c>
      <c r="H121" s="7">
        <v>45.72</v>
      </c>
      <c r="I121" s="7">
        <v>38.82</v>
      </c>
      <c r="J121" s="7"/>
      <c r="K121" s="7">
        <v>20.41</v>
      </c>
      <c r="L121" s="7"/>
      <c r="M121" s="7"/>
      <c r="N121" s="15">
        <v>16.803809762001</v>
      </c>
      <c r="O121" s="15">
        <v>17.2654273112615</v>
      </c>
    </row>
    <row r="122" spans="1:15" ht="12.75">
      <c r="A122" s="6">
        <v>39203</v>
      </c>
      <c r="B122" s="12">
        <v>0.041666666666666664</v>
      </c>
      <c r="C122" s="7"/>
      <c r="D122" s="7"/>
      <c r="E122" s="7"/>
      <c r="F122" s="7">
        <v>20.8039807478587</v>
      </c>
      <c r="G122" s="7">
        <v>24.4409936269124</v>
      </c>
      <c r="H122" s="7">
        <v>39.59</v>
      </c>
      <c r="I122" s="7">
        <v>39.62</v>
      </c>
      <c r="J122" s="7"/>
      <c r="K122" s="7">
        <v>16.59</v>
      </c>
      <c r="L122" s="7"/>
      <c r="M122" s="7"/>
      <c r="N122" s="17">
        <v>14.3820348183314</v>
      </c>
      <c r="O122" s="15">
        <v>15.8341516653697</v>
      </c>
    </row>
    <row r="123" spans="1:15" ht="12.75">
      <c r="A123" s="6">
        <v>39204</v>
      </c>
      <c r="B123" s="12">
        <v>0.041666666666666664</v>
      </c>
      <c r="C123" s="7"/>
      <c r="D123" s="7"/>
      <c r="E123" s="7"/>
      <c r="F123" s="7">
        <v>17.1536551316579</v>
      </c>
      <c r="G123" s="7">
        <v>20.4830377412879</v>
      </c>
      <c r="H123" s="7">
        <v>41.41</v>
      </c>
      <c r="I123" s="7">
        <v>35.86</v>
      </c>
      <c r="J123" s="7"/>
      <c r="K123" s="7">
        <v>14.06</v>
      </c>
      <c r="L123" s="7"/>
      <c r="M123" s="7"/>
      <c r="N123" s="17">
        <v>10.591860473156</v>
      </c>
      <c r="O123" s="15">
        <v>12.7686884800593</v>
      </c>
    </row>
    <row r="124" spans="1:15" ht="12.75">
      <c r="A124" s="6">
        <v>39205</v>
      </c>
      <c r="B124" s="12">
        <v>0.041666666666666664</v>
      </c>
      <c r="C124" s="7"/>
      <c r="D124" s="7"/>
      <c r="E124" s="7"/>
      <c r="F124" s="7">
        <v>14.4355594913165</v>
      </c>
      <c r="G124" s="7">
        <v>13.406208773454</v>
      </c>
      <c r="H124" s="7">
        <v>39.41</v>
      </c>
      <c r="I124" s="7">
        <v>31.15</v>
      </c>
      <c r="J124" s="7"/>
      <c r="K124" s="7">
        <v>11.41</v>
      </c>
      <c r="L124" s="7"/>
      <c r="M124" s="7"/>
      <c r="N124" s="17">
        <v>7.00882155696551</v>
      </c>
      <c r="O124" s="15">
        <v>6.69845658540726</v>
      </c>
    </row>
    <row r="125" spans="1:15" ht="12.75">
      <c r="A125" s="6">
        <v>39206</v>
      </c>
      <c r="B125" s="12">
        <v>0.041666666666666664</v>
      </c>
      <c r="C125" s="7"/>
      <c r="D125" s="7"/>
      <c r="E125" s="7"/>
      <c r="F125" s="7">
        <v>10.5149062673251</v>
      </c>
      <c r="G125" s="7">
        <v>10.9688873887062</v>
      </c>
      <c r="H125" s="7">
        <v>24.98</v>
      </c>
      <c r="I125" s="7">
        <v>32.44</v>
      </c>
      <c r="J125" s="7"/>
      <c r="K125" s="7">
        <v>8.97</v>
      </c>
      <c r="L125" s="7"/>
      <c r="M125" s="7"/>
      <c r="N125" s="17">
        <v>5.37215194106102</v>
      </c>
      <c r="O125" s="15">
        <v>6.35276207327843</v>
      </c>
    </row>
    <row r="126" spans="1:15" ht="12.75">
      <c r="A126" s="6">
        <v>39207</v>
      </c>
      <c r="B126" s="12">
        <v>0.041666666666666664</v>
      </c>
      <c r="C126" s="7"/>
      <c r="D126" s="7"/>
      <c r="E126" s="7"/>
      <c r="F126" s="7">
        <v>12.6405124266942</v>
      </c>
      <c r="G126" s="7">
        <v>11.4729776779811</v>
      </c>
      <c r="H126" s="7">
        <v>24.24</v>
      </c>
      <c r="I126" s="7">
        <v>31.07</v>
      </c>
      <c r="J126" s="7"/>
      <c r="K126" s="7">
        <v>8.33</v>
      </c>
      <c r="L126" s="7"/>
      <c r="M126" s="7"/>
      <c r="N126" s="17">
        <v>5.37241525451342</v>
      </c>
      <c r="O126" s="15">
        <v>6.72624448935191</v>
      </c>
    </row>
    <row r="127" spans="1:15" ht="12.75">
      <c r="A127" s="6">
        <v>39208</v>
      </c>
      <c r="B127" s="12">
        <v>0.041666666666666664</v>
      </c>
      <c r="C127" s="7"/>
      <c r="D127" s="7"/>
      <c r="E127" s="7"/>
      <c r="F127" s="7">
        <v>9.99065759281317</v>
      </c>
      <c r="G127" s="7">
        <v>8.80581696828206</v>
      </c>
      <c r="H127" s="7">
        <v>19.28</v>
      </c>
      <c r="I127" s="7">
        <v>23.22</v>
      </c>
      <c r="J127" s="7"/>
      <c r="K127" s="7">
        <v>7.72</v>
      </c>
      <c r="L127" s="7"/>
      <c r="M127" s="7"/>
      <c r="N127" s="17">
        <v>4.86559207737446</v>
      </c>
      <c r="O127" s="15">
        <v>5.32909089326859</v>
      </c>
    </row>
    <row r="128" spans="1:15" ht="12.75">
      <c r="A128" s="6">
        <v>39209</v>
      </c>
      <c r="B128" s="12">
        <v>0.041666666666666664</v>
      </c>
      <c r="C128" s="7"/>
      <c r="D128" s="7"/>
      <c r="E128" s="7"/>
      <c r="F128" s="7">
        <v>15.3274993797143</v>
      </c>
      <c r="G128" s="7">
        <v>12.2271190335353</v>
      </c>
      <c r="H128" s="7">
        <v>21.6</v>
      </c>
      <c r="I128" s="7">
        <v>21.9</v>
      </c>
      <c r="J128" s="7"/>
      <c r="K128" s="7">
        <v>11.04</v>
      </c>
      <c r="L128" s="7"/>
      <c r="M128" s="7"/>
      <c r="N128" s="17">
        <v>6.51079834997654</v>
      </c>
      <c r="O128" s="15">
        <v>6.91803991297881</v>
      </c>
    </row>
    <row r="129" spans="1:15" ht="12.75">
      <c r="A129" s="6">
        <v>39210</v>
      </c>
      <c r="B129" s="12">
        <v>0.041666666666666664</v>
      </c>
      <c r="C129" s="7"/>
      <c r="D129" s="7"/>
      <c r="E129" s="7"/>
      <c r="F129" s="7">
        <v>22.8243678410848</v>
      </c>
      <c r="G129" s="7">
        <v>22.6041593551636</v>
      </c>
      <c r="H129" s="7">
        <v>29.89</v>
      </c>
      <c r="I129" s="7">
        <v>30.32</v>
      </c>
      <c r="J129" s="7"/>
      <c r="K129" s="7">
        <v>13.29</v>
      </c>
      <c r="L129" s="7"/>
      <c r="M129" s="7"/>
      <c r="N129" s="17">
        <v>9.90218871831894</v>
      </c>
      <c r="O129" s="15">
        <v>10.4496648112933</v>
      </c>
    </row>
    <row r="130" spans="1:15" ht="12.75">
      <c r="A130" s="6">
        <v>39211</v>
      </c>
      <c r="B130" s="12">
        <v>0.041666666666666664</v>
      </c>
      <c r="C130" s="7"/>
      <c r="D130" s="7"/>
      <c r="E130" s="7"/>
      <c r="F130" s="7">
        <v>22.4058938821157</v>
      </c>
      <c r="G130" s="7">
        <v>20.6973634560903</v>
      </c>
      <c r="H130" s="7">
        <v>34.75</v>
      </c>
      <c r="I130" s="7">
        <v>28.2</v>
      </c>
      <c r="J130" s="7"/>
      <c r="K130" s="7">
        <v>11.53</v>
      </c>
      <c r="L130" s="7"/>
      <c r="M130" s="7"/>
      <c r="N130" s="17">
        <v>7.68798195322355</v>
      </c>
      <c r="O130" s="15">
        <v>9.0447052915891</v>
      </c>
    </row>
    <row r="131" spans="1:15" ht="12.75">
      <c r="A131" s="6">
        <v>39212</v>
      </c>
      <c r="B131" s="12">
        <v>0.041666666666666664</v>
      </c>
      <c r="C131" s="7"/>
      <c r="D131" s="7"/>
      <c r="E131" s="7"/>
      <c r="F131" s="7">
        <v>25.3017499844233</v>
      </c>
      <c r="G131" s="7">
        <v>25.7200363874435</v>
      </c>
      <c r="H131" s="7">
        <v>38.79</v>
      </c>
      <c r="I131" s="7">
        <v>45.95</v>
      </c>
      <c r="J131" s="7"/>
      <c r="K131" s="7">
        <v>13.05</v>
      </c>
      <c r="L131" s="7"/>
      <c r="M131" s="7"/>
      <c r="N131" s="17">
        <v>11.3813152909279</v>
      </c>
      <c r="O131" s="15">
        <v>10.8805544177691</v>
      </c>
    </row>
    <row r="132" spans="1:15" ht="12.75">
      <c r="A132" s="6">
        <v>39213</v>
      </c>
      <c r="B132" s="12">
        <v>0.041666666666666664</v>
      </c>
      <c r="C132" s="7"/>
      <c r="D132" s="7"/>
      <c r="E132" s="7"/>
      <c r="F132" s="7">
        <v>25.8683924674988</v>
      </c>
      <c r="G132" s="7">
        <v>24.5509951512019</v>
      </c>
      <c r="H132" s="7">
        <v>33.16</v>
      </c>
      <c r="I132" s="7">
        <v>38.58</v>
      </c>
      <c r="J132" s="7"/>
      <c r="K132" s="7">
        <v>14.24</v>
      </c>
      <c r="L132" s="7"/>
      <c r="M132" s="7"/>
      <c r="N132" s="17">
        <v>12.124376475811</v>
      </c>
      <c r="O132" s="15">
        <v>12.2987430493037</v>
      </c>
    </row>
    <row r="133" spans="1:15" ht="12.75">
      <c r="A133" s="6">
        <v>39214</v>
      </c>
      <c r="B133" s="12">
        <v>0.041666666666666664</v>
      </c>
      <c r="C133" s="7"/>
      <c r="D133" s="7"/>
      <c r="E133" s="7"/>
      <c r="F133" s="7">
        <v>25.9230043490728</v>
      </c>
      <c r="G133" s="7">
        <v>21.2320326891812</v>
      </c>
      <c r="H133" s="7">
        <v>31.26</v>
      </c>
      <c r="I133" s="7">
        <v>38.55</v>
      </c>
      <c r="J133" s="7"/>
      <c r="K133" s="7">
        <v>14</v>
      </c>
      <c r="L133" s="7"/>
      <c r="M133" s="7"/>
      <c r="N133" s="17">
        <v>12.6078285574913</v>
      </c>
      <c r="O133" s="15">
        <v>11.5064388910929</v>
      </c>
    </row>
    <row r="134" spans="1:15" ht="12.75">
      <c r="A134" s="6">
        <v>39215</v>
      </c>
      <c r="B134" s="12">
        <v>0.041666666666666664</v>
      </c>
      <c r="C134" s="7"/>
      <c r="D134" s="7"/>
      <c r="E134" s="7"/>
      <c r="F134" s="7">
        <v>25.7892481486003</v>
      </c>
      <c r="G134" s="7">
        <v>22.6368749936422</v>
      </c>
      <c r="H134" s="7">
        <v>25.07</v>
      </c>
      <c r="I134" s="7">
        <v>33.6</v>
      </c>
      <c r="J134" s="7"/>
      <c r="K134" s="7">
        <v>12.16</v>
      </c>
      <c r="L134" s="7"/>
      <c r="M134" s="7"/>
      <c r="N134" s="17">
        <v>11.7110376954079</v>
      </c>
      <c r="O134" s="15">
        <v>12.186480263869</v>
      </c>
    </row>
    <row r="135" spans="1:15" ht="12.75">
      <c r="A135" s="6">
        <v>39216</v>
      </c>
      <c r="B135" s="12">
        <v>0.041666666666666664</v>
      </c>
      <c r="C135" s="7"/>
      <c r="D135" s="7"/>
      <c r="E135" s="7"/>
      <c r="F135" s="7">
        <v>31.0935615301132</v>
      </c>
      <c r="G135" s="7">
        <v>27.0696651935577</v>
      </c>
      <c r="H135" s="7">
        <v>40.42</v>
      </c>
      <c r="I135" s="7">
        <v>40.78</v>
      </c>
      <c r="J135" s="7"/>
      <c r="K135" s="7">
        <v>15.2</v>
      </c>
      <c r="L135" s="7"/>
      <c r="M135" s="7"/>
      <c r="N135" s="17">
        <v>13.9480303923289</v>
      </c>
      <c r="O135" s="15">
        <v>13.9527162512143</v>
      </c>
    </row>
    <row r="136" spans="1:15" ht="12.75">
      <c r="A136" s="6">
        <v>39217</v>
      </c>
      <c r="B136" s="12">
        <v>0.041666666666666664</v>
      </c>
      <c r="C136" s="7"/>
      <c r="D136" s="7"/>
      <c r="E136" s="7"/>
      <c r="F136" s="7">
        <v>26.6757899125417</v>
      </c>
      <c r="G136" s="7">
        <v>30.7504812081655</v>
      </c>
      <c r="H136" s="7">
        <v>40.51</v>
      </c>
      <c r="I136" s="7">
        <v>55.35</v>
      </c>
      <c r="J136" s="7"/>
      <c r="K136" s="7">
        <v>11.6</v>
      </c>
      <c r="L136" s="7"/>
      <c r="M136" s="7"/>
      <c r="N136" s="17">
        <v>9.88721774021784</v>
      </c>
      <c r="O136" s="15">
        <v>11.9562255342801</v>
      </c>
    </row>
    <row r="137" spans="1:15" ht="12.75">
      <c r="A137" s="6">
        <v>39218</v>
      </c>
      <c r="B137" s="12">
        <v>0.041666666666666664</v>
      </c>
      <c r="C137" s="7"/>
      <c r="D137" s="7"/>
      <c r="E137" s="7"/>
      <c r="F137" s="7">
        <v>14.6792945067088</v>
      </c>
      <c r="G137" s="7">
        <v>24.396475126346</v>
      </c>
      <c r="H137" s="7">
        <v>23.62</v>
      </c>
      <c r="I137" s="7">
        <v>35.66</v>
      </c>
      <c r="J137" s="7"/>
      <c r="K137" s="7">
        <v>8.54</v>
      </c>
      <c r="L137" s="7"/>
      <c r="M137" s="7"/>
      <c r="N137" s="17">
        <v>5.25308620433013</v>
      </c>
      <c r="O137" s="15">
        <v>5.54060411453247</v>
      </c>
    </row>
    <row r="138" spans="1:15" ht="12.75">
      <c r="A138" s="6">
        <v>39219</v>
      </c>
      <c r="B138" s="12">
        <v>0.041666666666666664</v>
      </c>
      <c r="C138" s="7"/>
      <c r="D138" s="7"/>
      <c r="E138" s="7"/>
      <c r="F138" s="7">
        <v>20.0408689777056</v>
      </c>
      <c r="G138" s="7">
        <v>23.5702363650004</v>
      </c>
      <c r="H138" s="7">
        <v>22.55</v>
      </c>
      <c r="I138" s="7">
        <v>24.72</v>
      </c>
      <c r="J138" s="7"/>
      <c r="K138" s="7">
        <v>10.79</v>
      </c>
      <c r="L138" s="7"/>
      <c r="M138" s="7"/>
      <c r="N138" s="17">
        <v>8.03550070524216</v>
      </c>
      <c r="O138" s="15">
        <v>8.74348775545756</v>
      </c>
    </row>
    <row r="139" spans="1:15" ht="12.75">
      <c r="A139" s="6">
        <v>39220</v>
      </c>
      <c r="B139" s="12">
        <v>0.041666666666666664</v>
      </c>
      <c r="C139" s="7"/>
      <c r="D139" s="7"/>
      <c r="E139" s="7"/>
      <c r="F139" s="7">
        <v>20.3114583094915</v>
      </c>
      <c r="G139" s="7">
        <v>13.7610274553299</v>
      </c>
      <c r="H139" s="7">
        <v>24.19</v>
      </c>
      <c r="I139" s="7">
        <v>39.85</v>
      </c>
      <c r="J139" s="7"/>
      <c r="K139" s="7">
        <v>11.75</v>
      </c>
      <c r="L139" s="7"/>
      <c r="M139" s="7"/>
      <c r="N139" s="17">
        <v>7.59710471828779</v>
      </c>
      <c r="O139" s="15">
        <v>6.91567290822665</v>
      </c>
    </row>
    <row r="140" spans="1:15" ht="12.75">
      <c r="A140" s="6">
        <v>39221</v>
      </c>
      <c r="B140" s="12">
        <v>0.041666666666666664</v>
      </c>
      <c r="C140" s="7"/>
      <c r="D140" s="7"/>
      <c r="E140" s="7">
        <v>18.94</v>
      </c>
      <c r="F140" s="7">
        <v>18.113209605217</v>
      </c>
      <c r="G140" s="7">
        <v>16.3449740211169</v>
      </c>
      <c r="H140" s="7">
        <v>20.87</v>
      </c>
      <c r="I140" s="7">
        <v>25.38</v>
      </c>
      <c r="J140" s="7"/>
      <c r="K140" s="7">
        <v>10.89</v>
      </c>
      <c r="L140" s="7"/>
      <c r="M140" s="7"/>
      <c r="N140" s="17">
        <v>7.70140531659126</v>
      </c>
      <c r="O140" s="15">
        <v>7.23128728071849</v>
      </c>
    </row>
    <row r="141" spans="1:15" ht="12.75">
      <c r="A141" s="6">
        <v>39222</v>
      </c>
      <c r="B141" s="12">
        <v>0.041666666666666664</v>
      </c>
      <c r="C141" s="7"/>
      <c r="D141" s="7"/>
      <c r="E141" s="7">
        <v>20.07</v>
      </c>
      <c r="F141" s="7">
        <v>19.3012912273407</v>
      </c>
      <c r="G141" s="7">
        <v>17.7016596794128</v>
      </c>
      <c r="H141" s="7">
        <v>24.44</v>
      </c>
      <c r="I141" s="7">
        <v>27.11</v>
      </c>
      <c r="J141" s="7"/>
      <c r="K141" s="7">
        <v>14.28</v>
      </c>
      <c r="L141" s="7"/>
      <c r="M141" s="7"/>
      <c r="N141" s="17">
        <v>11.2371187806129</v>
      </c>
      <c r="O141" s="15">
        <v>11.870613694191</v>
      </c>
    </row>
    <row r="142" spans="1:15" ht="12.75">
      <c r="A142" s="6">
        <v>39223</v>
      </c>
      <c r="B142" s="12">
        <v>0.041666666666666664</v>
      </c>
      <c r="C142" s="7"/>
      <c r="D142" s="7"/>
      <c r="E142" s="7">
        <v>33.28</v>
      </c>
      <c r="F142" s="7">
        <v>27.6596355835597</v>
      </c>
      <c r="G142" s="7">
        <v>27.1900988817215</v>
      </c>
      <c r="H142" s="7">
        <v>18.51</v>
      </c>
      <c r="I142" s="7">
        <v>34.82</v>
      </c>
      <c r="J142" s="7"/>
      <c r="K142" s="7">
        <v>15.91</v>
      </c>
      <c r="L142" s="7"/>
      <c r="M142" s="7"/>
      <c r="N142" s="17">
        <v>13.8045897483826</v>
      </c>
      <c r="O142" s="15">
        <v>14.736545920372</v>
      </c>
    </row>
    <row r="143" spans="1:15" ht="12.75">
      <c r="A143" s="6">
        <v>39224</v>
      </c>
      <c r="B143" s="12">
        <v>0.041666666666666664</v>
      </c>
      <c r="C143" s="7"/>
      <c r="D143" s="7"/>
      <c r="E143" s="7">
        <v>47.61</v>
      </c>
      <c r="F143" s="7">
        <v>41.7802677154541</v>
      </c>
      <c r="G143" s="7">
        <v>32.844309926033</v>
      </c>
      <c r="H143" s="7"/>
      <c r="I143" s="7">
        <v>57.63</v>
      </c>
      <c r="J143" s="7"/>
      <c r="K143" s="7"/>
      <c r="L143" s="7"/>
      <c r="M143" s="7"/>
      <c r="N143" s="17">
        <v>18.38496585687</v>
      </c>
      <c r="O143" s="15">
        <v>17.396604180336</v>
      </c>
    </row>
    <row r="144" spans="1:15" ht="12.75">
      <c r="A144" s="6">
        <v>39225</v>
      </c>
      <c r="B144" s="12">
        <v>0.041666666666666664</v>
      </c>
      <c r="C144" s="7"/>
      <c r="D144" s="7"/>
      <c r="E144" s="7">
        <v>46.12</v>
      </c>
      <c r="F144" s="7">
        <v>39.644951581955</v>
      </c>
      <c r="G144" s="7">
        <v>37.0816237926483</v>
      </c>
      <c r="H144" s="7"/>
      <c r="I144" s="7">
        <v>47.92</v>
      </c>
      <c r="J144" s="7"/>
      <c r="K144" s="7"/>
      <c r="L144" s="7"/>
      <c r="M144" s="7"/>
      <c r="N144" s="17">
        <v>17.2436636288961</v>
      </c>
      <c r="O144" s="15">
        <v>15.6034490267436</v>
      </c>
    </row>
    <row r="145" spans="1:15" ht="12.75">
      <c r="A145" s="6">
        <v>39226</v>
      </c>
      <c r="B145" s="12">
        <v>0.041666666666666664</v>
      </c>
      <c r="C145" s="7"/>
      <c r="D145" s="7"/>
      <c r="E145" s="7">
        <v>60.88</v>
      </c>
      <c r="F145" s="7">
        <v>39.8764788309733</v>
      </c>
      <c r="G145" s="7">
        <v>40.5984059969584</v>
      </c>
      <c r="H145" s="7"/>
      <c r="I145" s="7">
        <v>52.93</v>
      </c>
      <c r="J145" s="7"/>
      <c r="K145" s="7"/>
      <c r="L145" s="7"/>
      <c r="M145" s="7"/>
      <c r="N145" s="17">
        <v>19.0302176475525</v>
      </c>
      <c r="O145" s="15">
        <v>18.1084747314453</v>
      </c>
    </row>
    <row r="146" spans="1:15" ht="12.75">
      <c r="A146" s="6">
        <v>39227</v>
      </c>
      <c r="B146" s="12">
        <v>0.041666666666666664</v>
      </c>
      <c r="C146" s="7"/>
      <c r="D146" s="7"/>
      <c r="E146" s="7">
        <v>53.67</v>
      </c>
      <c r="F146" s="7">
        <v>44.100888967514</v>
      </c>
      <c r="G146" s="7">
        <v>36.3308273156484</v>
      </c>
      <c r="H146" s="7">
        <v>62.79</v>
      </c>
      <c r="I146" s="7">
        <v>60.58</v>
      </c>
      <c r="J146" s="7"/>
      <c r="K146" s="7">
        <v>31.36</v>
      </c>
      <c r="L146" s="7"/>
      <c r="M146" s="7"/>
      <c r="N146" s="17">
        <v>23.946959733963</v>
      </c>
      <c r="O146" s="15">
        <v>22.7619945208232</v>
      </c>
    </row>
    <row r="147" spans="1:15" ht="12.75">
      <c r="A147" s="6">
        <v>39228</v>
      </c>
      <c r="B147" s="12">
        <v>0.041666666666666664</v>
      </c>
      <c r="C147" s="7"/>
      <c r="D147" s="7"/>
      <c r="E147" s="7">
        <v>52.1</v>
      </c>
      <c r="F147" s="7">
        <v>35.0237623055776</v>
      </c>
      <c r="G147" s="7">
        <v>44.3608353932699</v>
      </c>
      <c r="H147" s="7">
        <v>56.71</v>
      </c>
      <c r="I147" s="7">
        <v>51.42</v>
      </c>
      <c r="J147" s="7"/>
      <c r="K147" s="7">
        <v>23.65</v>
      </c>
      <c r="L147" s="7"/>
      <c r="M147" s="7"/>
      <c r="N147" s="17">
        <v>18.7843194405238</v>
      </c>
      <c r="O147" s="15">
        <v>19.9397662083308</v>
      </c>
    </row>
    <row r="148" spans="1:15" ht="12.75">
      <c r="A148" s="6">
        <v>39229</v>
      </c>
      <c r="B148" s="12">
        <v>0.041666666666666664</v>
      </c>
      <c r="C148" s="7"/>
      <c r="D148" s="7"/>
      <c r="E148" s="7">
        <v>51.14</v>
      </c>
      <c r="F148" s="7">
        <v>28.7700809637706</v>
      </c>
      <c r="G148" s="7">
        <v>24.9019754330317</v>
      </c>
      <c r="H148" s="7">
        <v>40.08</v>
      </c>
      <c r="I148" s="7">
        <v>49.09</v>
      </c>
      <c r="J148" s="7"/>
      <c r="K148" s="7">
        <v>18.31</v>
      </c>
      <c r="L148" s="7"/>
      <c r="M148" s="7"/>
      <c r="N148" s="17">
        <v>14.8552303512891</v>
      </c>
      <c r="O148" s="15">
        <v>17.4593257188797</v>
      </c>
    </row>
    <row r="149" spans="1:15" ht="12.75">
      <c r="A149" s="6">
        <v>39230</v>
      </c>
      <c r="B149" s="12">
        <v>0.041666666666666664</v>
      </c>
      <c r="C149" s="7"/>
      <c r="D149" s="7"/>
      <c r="E149" s="7">
        <v>34.13</v>
      </c>
      <c r="F149" s="7">
        <v>15.6756668388844</v>
      </c>
      <c r="G149" s="7">
        <v>14.5398630301158</v>
      </c>
      <c r="H149" s="7">
        <v>35.2</v>
      </c>
      <c r="I149" s="7">
        <v>34.21</v>
      </c>
      <c r="J149" s="7"/>
      <c r="K149" s="7">
        <v>11.04</v>
      </c>
      <c r="L149" s="7"/>
      <c r="M149" s="7"/>
      <c r="N149" s="17">
        <v>7.10922195762396</v>
      </c>
      <c r="O149" s="15"/>
    </row>
    <row r="150" spans="1:15" ht="12.75">
      <c r="A150" s="6">
        <v>39231</v>
      </c>
      <c r="B150" s="12">
        <v>0.041666666666666664</v>
      </c>
      <c r="C150" s="7"/>
      <c r="D150" s="7"/>
      <c r="E150" s="7">
        <v>12.87</v>
      </c>
      <c r="F150" s="7">
        <v>7.00161050260067</v>
      </c>
      <c r="G150" s="7">
        <v>5.6366813381513</v>
      </c>
      <c r="H150" s="7">
        <v>20.9</v>
      </c>
      <c r="I150" s="7">
        <v>15.77</v>
      </c>
      <c r="J150" s="7"/>
      <c r="K150" s="7">
        <v>7.34</v>
      </c>
      <c r="L150" s="7"/>
      <c r="M150" s="7"/>
      <c r="N150" s="17">
        <v>3.37872263540824</v>
      </c>
      <c r="O150" s="15"/>
    </row>
    <row r="151" spans="1:15" ht="12.75">
      <c r="A151" s="6">
        <v>39232</v>
      </c>
      <c r="B151" s="12">
        <v>0.041666666666666664</v>
      </c>
      <c r="C151" s="7"/>
      <c r="D151" s="7"/>
      <c r="E151" s="7">
        <v>18.22</v>
      </c>
      <c r="F151" s="7">
        <v>12.5854035019875</v>
      </c>
      <c r="G151" s="7">
        <v>6.75016058484713</v>
      </c>
      <c r="H151" s="7"/>
      <c r="I151" s="7">
        <v>17.99</v>
      </c>
      <c r="J151" s="7"/>
      <c r="K151" s="7">
        <v>8.48</v>
      </c>
      <c r="L151" s="7"/>
      <c r="M151" s="7"/>
      <c r="N151" s="17">
        <v>4.91252366205056</v>
      </c>
      <c r="O151" s="15"/>
    </row>
    <row r="152" spans="1:15" ht="12.75">
      <c r="A152" s="6">
        <v>39233</v>
      </c>
      <c r="B152" s="12">
        <v>0.041666666666666664</v>
      </c>
      <c r="C152" s="7"/>
      <c r="D152" s="7"/>
      <c r="E152" s="7">
        <v>22.59</v>
      </c>
      <c r="F152" s="7">
        <v>15.6358932654063</v>
      </c>
      <c r="G152" s="7">
        <v>9.25832439462344</v>
      </c>
      <c r="H152" s="7"/>
      <c r="I152" s="7">
        <v>20.85</v>
      </c>
      <c r="J152" s="7"/>
      <c r="K152" s="7">
        <v>9.89</v>
      </c>
      <c r="L152" s="7"/>
      <c r="M152" s="7"/>
      <c r="N152" s="17">
        <v>6.84677785634995</v>
      </c>
      <c r="O152" s="15">
        <v>5.17687453329563</v>
      </c>
    </row>
    <row r="153" spans="1:15" ht="12.75">
      <c r="A153" s="6">
        <v>39234</v>
      </c>
      <c r="B153" s="12">
        <v>0.041666666666666664</v>
      </c>
      <c r="C153" s="7"/>
      <c r="D153" s="7"/>
      <c r="E153" s="7">
        <v>40.24</v>
      </c>
      <c r="F153" s="7">
        <v>16.9766913056374</v>
      </c>
      <c r="G153" s="7">
        <v>14.1754550437133</v>
      </c>
      <c r="H153" s="7"/>
      <c r="I153" s="7">
        <v>33.21</v>
      </c>
      <c r="J153" s="7"/>
      <c r="K153" s="7">
        <v>11.42</v>
      </c>
      <c r="L153" s="7"/>
      <c r="M153" s="7"/>
      <c r="N153" s="17">
        <v>7.69623710711797</v>
      </c>
      <c r="O153" s="15">
        <v>8.45775757233302</v>
      </c>
    </row>
    <row r="154" spans="1:15" ht="12.75">
      <c r="A154" s="6">
        <v>39235</v>
      </c>
      <c r="B154" s="12">
        <v>0.041666666666666664</v>
      </c>
      <c r="C154" s="7"/>
      <c r="D154" s="7"/>
      <c r="E154" s="7">
        <v>24.8</v>
      </c>
      <c r="F154" s="7">
        <v>13.5099023381869</v>
      </c>
      <c r="G154" s="7">
        <v>12.4042590459188</v>
      </c>
      <c r="H154" s="7"/>
      <c r="I154" s="7">
        <v>22.22</v>
      </c>
      <c r="J154" s="7"/>
      <c r="K154" s="7">
        <v>8.75</v>
      </c>
      <c r="L154" s="7"/>
      <c r="M154" s="7"/>
      <c r="N154" s="17">
        <v>5.519223878781</v>
      </c>
      <c r="O154" s="15">
        <v>7.22590162356695</v>
      </c>
    </row>
    <row r="155" spans="1:15" ht="12.75">
      <c r="A155" s="6">
        <v>39236</v>
      </c>
      <c r="B155" s="12">
        <v>0.041666666666666664</v>
      </c>
      <c r="C155" s="7"/>
      <c r="D155" s="7"/>
      <c r="E155" s="7">
        <v>24.94</v>
      </c>
      <c r="F155" s="7">
        <v>14.9652525186539</v>
      </c>
      <c r="G155" s="7">
        <v>12.255651473999</v>
      </c>
      <c r="H155" s="7"/>
      <c r="I155" s="7">
        <v>48.9</v>
      </c>
      <c r="J155" s="7"/>
      <c r="K155" s="7">
        <v>10.27</v>
      </c>
      <c r="L155" s="7"/>
      <c r="M155" s="7"/>
      <c r="N155" s="17">
        <v>7.01023033261299</v>
      </c>
      <c r="O155" s="15">
        <v>8.35050644477209</v>
      </c>
    </row>
    <row r="156" spans="1:15" ht="12.75">
      <c r="A156" s="6">
        <v>39237</v>
      </c>
      <c r="B156" s="12">
        <v>0.041666666666666664</v>
      </c>
      <c r="C156" s="7"/>
      <c r="D156" s="7"/>
      <c r="E156" s="7">
        <v>28.65</v>
      </c>
      <c r="F156" s="7">
        <v>20.601496775945</v>
      </c>
      <c r="G156" s="7">
        <v>16.6357336441676</v>
      </c>
      <c r="H156" s="7"/>
      <c r="I156" s="7">
        <v>27.8</v>
      </c>
      <c r="J156" s="7"/>
      <c r="K156" s="7">
        <v>14.74</v>
      </c>
      <c r="L156" s="7"/>
      <c r="M156" s="7"/>
      <c r="N156" s="17">
        <v>10.1989437937737</v>
      </c>
      <c r="O156" s="15">
        <v>12.0857794284821</v>
      </c>
    </row>
    <row r="157" spans="1:15" ht="12.75">
      <c r="A157" s="6">
        <v>39238</v>
      </c>
      <c r="B157" s="12">
        <v>0.041666666666666664</v>
      </c>
      <c r="C157" s="7"/>
      <c r="D157" s="7"/>
      <c r="E157" s="7">
        <v>31.94</v>
      </c>
      <c r="F157" s="7">
        <v>21.8241449594498</v>
      </c>
      <c r="G157" s="7">
        <v>23.4962255954742</v>
      </c>
      <c r="H157" s="7"/>
      <c r="I157" s="7">
        <v>32.38</v>
      </c>
      <c r="J157" s="7"/>
      <c r="K157" s="7">
        <v>15.3</v>
      </c>
      <c r="L157" s="7"/>
      <c r="M157" s="7"/>
      <c r="N157" s="17">
        <v>12.8320640921593</v>
      </c>
      <c r="O157" s="15">
        <v>12.1112296978633</v>
      </c>
    </row>
    <row r="158" spans="1:15" ht="12.75">
      <c r="A158" s="6">
        <v>39239</v>
      </c>
      <c r="B158" s="12">
        <v>0.041666666666666664</v>
      </c>
      <c r="C158" s="7"/>
      <c r="D158" s="7"/>
      <c r="E158" s="7">
        <v>34.73</v>
      </c>
      <c r="F158" s="7">
        <v>20.9276495774587</v>
      </c>
      <c r="G158" s="7">
        <v>19.5122014681498</v>
      </c>
      <c r="H158" s="7">
        <v>30.92</v>
      </c>
      <c r="I158" s="7">
        <v>38.12</v>
      </c>
      <c r="J158" s="7"/>
      <c r="K158" s="7">
        <v>20.42</v>
      </c>
      <c r="L158" s="7"/>
      <c r="M158" s="7"/>
      <c r="N158" s="17">
        <v>13.5578503608704</v>
      </c>
      <c r="O158" s="15">
        <v>15.4846365451813</v>
      </c>
    </row>
    <row r="159" spans="1:15" ht="12.75">
      <c r="A159" s="6">
        <v>39240</v>
      </c>
      <c r="B159" s="12">
        <v>0.041666666666666664</v>
      </c>
      <c r="C159" s="7"/>
      <c r="D159" s="7"/>
      <c r="E159" s="7">
        <v>34.94</v>
      </c>
      <c r="F159" s="7">
        <v>17.6398776173592</v>
      </c>
      <c r="G159" s="7">
        <v>17.6929884751638</v>
      </c>
      <c r="H159" s="7">
        <v>35.54</v>
      </c>
      <c r="I159" s="7">
        <v>37.27</v>
      </c>
      <c r="J159" s="7"/>
      <c r="K159" s="7">
        <v>15.26</v>
      </c>
      <c r="L159" s="7"/>
      <c r="M159" s="7"/>
      <c r="N159" s="17">
        <v>10.6509822706381</v>
      </c>
      <c r="O159" s="15">
        <v>14.4569418032964</v>
      </c>
    </row>
    <row r="160" spans="1:15" ht="12.75">
      <c r="A160" s="6">
        <v>39241</v>
      </c>
      <c r="B160" s="12">
        <v>0.041666666666666664</v>
      </c>
      <c r="C160" s="7"/>
      <c r="D160" s="7"/>
      <c r="E160" s="7">
        <v>32.4</v>
      </c>
      <c r="F160" s="7">
        <v>20.3576624790827</v>
      </c>
      <c r="G160" s="7">
        <v>16.5788489778837</v>
      </c>
      <c r="H160" s="7">
        <v>29.79</v>
      </c>
      <c r="I160" s="7">
        <v>39.03</v>
      </c>
      <c r="J160" s="7"/>
      <c r="K160" s="7">
        <v>15.79</v>
      </c>
      <c r="L160" s="7"/>
      <c r="M160" s="7"/>
      <c r="N160" s="17">
        <v>10.1985069612662</v>
      </c>
      <c r="O160" s="15">
        <v>12.5399950742722</v>
      </c>
    </row>
    <row r="161" spans="1:15" ht="12.75">
      <c r="A161" s="6">
        <v>39242</v>
      </c>
      <c r="B161" s="12">
        <v>0.041666666666666664</v>
      </c>
      <c r="C161" s="7"/>
      <c r="D161" s="7"/>
      <c r="E161" s="7">
        <v>40.84</v>
      </c>
      <c r="F161" s="7">
        <v>22.8846283753713</v>
      </c>
      <c r="G161" s="7">
        <v>22.0697414080302</v>
      </c>
      <c r="H161" s="7">
        <v>38.17</v>
      </c>
      <c r="I161" s="7">
        <v>45.79</v>
      </c>
      <c r="J161" s="7"/>
      <c r="K161" s="7">
        <v>18.6</v>
      </c>
      <c r="L161" s="7"/>
      <c r="M161" s="7"/>
      <c r="N161" s="17">
        <v>14.0148946444194</v>
      </c>
      <c r="O161" s="15">
        <v>16.5410546859105</v>
      </c>
    </row>
    <row r="162" spans="1:15" ht="12.75">
      <c r="A162" s="6">
        <v>39243</v>
      </c>
      <c r="B162" s="12">
        <v>0.041666666666666664</v>
      </c>
      <c r="C162" s="7"/>
      <c r="D162" s="7"/>
      <c r="E162" s="7"/>
      <c r="F162" s="7">
        <v>22.5821222066879</v>
      </c>
      <c r="G162" s="7">
        <v>17.7175782720248</v>
      </c>
      <c r="H162" s="7">
        <v>34.09</v>
      </c>
      <c r="I162" s="7">
        <v>33.86</v>
      </c>
      <c r="J162" s="7"/>
      <c r="K162" s="7">
        <v>16.06</v>
      </c>
      <c r="L162" s="7"/>
      <c r="M162" s="7"/>
      <c r="N162" s="17">
        <v>13.077999552091</v>
      </c>
      <c r="O162" s="15">
        <v>14.263766169548</v>
      </c>
    </row>
    <row r="163" spans="1:15" ht="12.75">
      <c r="A163" s="6">
        <v>39244</v>
      </c>
      <c r="B163" s="12">
        <v>0.041666666666666664</v>
      </c>
      <c r="C163" s="7"/>
      <c r="D163" s="7"/>
      <c r="E163" s="7"/>
      <c r="F163" s="7">
        <v>22.5254179239273</v>
      </c>
      <c r="G163" s="7">
        <v>26.9946503639221</v>
      </c>
      <c r="H163" s="7">
        <v>33.36</v>
      </c>
      <c r="I163" s="7">
        <v>34.96</v>
      </c>
      <c r="J163" s="7"/>
      <c r="K163" s="7">
        <v>17.38</v>
      </c>
      <c r="L163" s="7"/>
      <c r="M163" s="7"/>
      <c r="N163" s="17">
        <v>12.9442058006922</v>
      </c>
      <c r="O163" s="15">
        <v>16.6161775588989</v>
      </c>
    </row>
    <row r="164" spans="1:15" ht="12.75">
      <c r="A164" s="6">
        <v>39245</v>
      </c>
      <c r="B164" s="12">
        <v>0.041666666666666664</v>
      </c>
      <c r="D164" s="7">
        <v>23.0764745076497</v>
      </c>
      <c r="E164" s="7"/>
      <c r="F164" s="7">
        <v>21.8847205440203</v>
      </c>
      <c r="G164" s="7">
        <v>21.1805734634399</v>
      </c>
      <c r="H164" s="7">
        <v>28.58</v>
      </c>
      <c r="I164" s="7">
        <v>36.24</v>
      </c>
      <c r="J164" s="7"/>
      <c r="K164" s="7">
        <v>15.04</v>
      </c>
      <c r="M164" s="7">
        <v>13.5288689136505</v>
      </c>
      <c r="N164" s="17">
        <v>11.2798724969228</v>
      </c>
      <c r="O164" s="15">
        <v>12.6312077442805</v>
      </c>
    </row>
    <row r="165" spans="1:15" ht="12.75">
      <c r="A165" s="6">
        <v>39246</v>
      </c>
      <c r="B165" s="12">
        <v>0.041666666666666664</v>
      </c>
      <c r="D165" s="7">
        <v>17.9106474320094</v>
      </c>
      <c r="E165" s="7"/>
      <c r="F165" s="7">
        <v>23.5254718065262</v>
      </c>
      <c r="G165" s="7">
        <v>18.3601338068644</v>
      </c>
      <c r="H165" s="7">
        <v>26.24</v>
      </c>
      <c r="I165" s="7">
        <v>31.56</v>
      </c>
      <c r="J165" s="7"/>
      <c r="K165" s="7">
        <v>13.82</v>
      </c>
      <c r="M165" s="7">
        <v>10.4673262437185</v>
      </c>
      <c r="N165" s="17">
        <v>11.0155983964602</v>
      </c>
      <c r="O165" s="15">
        <v>11.1382232109706</v>
      </c>
    </row>
    <row r="166" spans="1:15" ht="12.75">
      <c r="A166" s="6">
        <v>39247</v>
      </c>
      <c r="B166" s="12">
        <v>0.041666666666666664</v>
      </c>
      <c r="D166" s="7">
        <v>23.5519359111786</v>
      </c>
      <c r="E166" s="7"/>
      <c r="F166" s="7">
        <v>22.1534969409307</v>
      </c>
      <c r="G166" s="7">
        <v>21.7274142503738</v>
      </c>
      <c r="H166" s="7">
        <v>29.73</v>
      </c>
      <c r="I166" s="7">
        <v>27.62</v>
      </c>
      <c r="J166" s="7"/>
      <c r="K166" s="7">
        <v>15.61</v>
      </c>
      <c r="M166" s="7">
        <v>13.1736415624619</v>
      </c>
      <c r="N166" s="17">
        <v>11.9400101900101</v>
      </c>
      <c r="O166" s="15">
        <v>12.9466281731923</v>
      </c>
    </row>
    <row r="167" spans="1:15" ht="12.75">
      <c r="A167" s="6">
        <v>39248</v>
      </c>
      <c r="B167" s="12">
        <v>0.041666666666666664</v>
      </c>
      <c r="D167" s="7">
        <v>27.3750949700673</v>
      </c>
      <c r="E167" s="7">
        <v>50.33</v>
      </c>
      <c r="F167" s="7">
        <v>23.2316363453865</v>
      </c>
      <c r="G167" s="7">
        <v>25.0710994799932</v>
      </c>
      <c r="H167" s="7">
        <v>27.35</v>
      </c>
      <c r="I167" s="7">
        <v>42.26</v>
      </c>
      <c r="J167" s="7"/>
      <c r="K167" s="7">
        <v>13.84</v>
      </c>
      <c r="M167" s="7">
        <v>13.2453722755114</v>
      </c>
      <c r="N167" s="17">
        <v>10.3164574901263</v>
      </c>
      <c r="O167" s="15">
        <v>14.0499873956045</v>
      </c>
    </row>
    <row r="168" spans="1:15" ht="12.75">
      <c r="A168" s="6">
        <v>39249</v>
      </c>
      <c r="B168" s="12">
        <v>0.041666666666666664</v>
      </c>
      <c r="D168" s="7">
        <v>22.8883735736211</v>
      </c>
      <c r="E168" s="7">
        <v>29.37</v>
      </c>
      <c r="F168" s="7">
        <v>21.837459286054</v>
      </c>
      <c r="G168" s="7">
        <v>26.7735103170077</v>
      </c>
      <c r="H168" s="7">
        <v>26.55</v>
      </c>
      <c r="I168" s="7">
        <v>51.15</v>
      </c>
      <c r="J168" s="7"/>
      <c r="K168" s="7">
        <v>14.42</v>
      </c>
      <c r="M168" s="7">
        <v>11.631652534008</v>
      </c>
      <c r="N168" s="17">
        <v>10.4228636523088</v>
      </c>
      <c r="O168" s="15">
        <v>13.6292371551196</v>
      </c>
    </row>
    <row r="169" spans="1:15" ht="12.75">
      <c r="A169" s="6">
        <v>39250</v>
      </c>
      <c r="B169" s="12">
        <v>0.041666666666666664</v>
      </c>
      <c r="D169" s="7">
        <v>18.9807730913162</v>
      </c>
      <c r="E169" s="7">
        <v>24.34</v>
      </c>
      <c r="F169" s="7">
        <v>17.2005300323168</v>
      </c>
      <c r="G169" s="7">
        <v>20.9919394056002</v>
      </c>
      <c r="H169" s="7">
        <v>21.87</v>
      </c>
      <c r="I169" s="7">
        <v>26.06</v>
      </c>
      <c r="J169" s="7"/>
      <c r="K169" s="7">
        <v>10.08</v>
      </c>
      <c r="M169" s="7">
        <v>9.74423245588938</v>
      </c>
      <c r="N169" s="17">
        <v>7.78207605083783</v>
      </c>
      <c r="O169" s="15">
        <v>10.4124125639598</v>
      </c>
    </row>
    <row r="170" spans="1:15" ht="12.75">
      <c r="A170" s="6">
        <v>39251</v>
      </c>
      <c r="B170" s="12">
        <v>0.041666666666666664</v>
      </c>
      <c r="D170" s="7">
        <v>20.4118529955546</v>
      </c>
      <c r="E170" s="7">
        <v>24.86</v>
      </c>
      <c r="F170" s="7">
        <v>19.8011716405551</v>
      </c>
      <c r="G170" s="7">
        <v>29.3003270626068</v>
      </c>
      <c r="H170" s="7">
        <v>22.21</v>
      </c>
      <c r="I170" s="7">
        <v>33.13</v>
      </c>
      <c r="J170" s="7"/>
      <c r="K170" s="7">
        <v>11.5</v>
      </c>
      <c r="M170" s="7">
        <v>9.64825785160065</v>
      </c>
      <c r="N170" s="17">
        <v>8.0602839589119</v>
      </c>
      <c r="O170" s="15">
        <v>11.1661318341891</v>
      </c>
    </row>
    <row r="171" spans="1:15" ht="12.75">
      <c r="A171" s="6">
        <v>39252</v>
      </c>
      <c r="B171" s="12">
        <v>0.041666666666666664</v>
      </c>
      <c r="D171" s="7">
        <v>27.0422307650248</v>
      </c>
      <c r="E171" s="7">
        <v>37.05</v>
      </c>
      <c r="F171" s="7">
        <v>29.7729125420252</v>
      </c>
      <c r="G171" s="7">
        <v>26.8558423519135</v>
      </c>
      <c r="H171" s="7">
        <v>29.82</v>
      </c>
      <c r="I171" s="7">
        <v>39.76</v>
      </c>
      <c r="J171" s="7"/>
      <c r="K171" s="7">
        <v>16.39</v>
      </c>
      <c r="M171" s="7">
        <v>13.5508719285329</v>
      </c>
      <c r="N171" s="17">
        <v>13.063016752402</v>
      </c>
      <c r="O171" s="15">
        <v>13.62857457002</v>
      </c>
    </row>
    <row r="172" spans="1:15" ht="12.75">
      <c r="A172" s="6">
        <v>39253</v>
      </c>
      <c r="B172" s="12">
        <v>0.041666666666666664</v>
      </c>
      <c r="D172" s="7">
        <v>32.6131262779236</v>
      </c>
      <c r="E172" s="7">
        <v>36.95</v>
      </c>
      <c r="F172" s="7">
        <v>29.7331117788951</v>
      </c>
      <c r="G172" s="7">
        <v>23.2521524031957</v>
      </c>
      <c r="H172" s="7">
        <v>35.18</v>
      </c>
      <c r="I172" s="7">
        <v>40.8</v>
      </c>
      <c r="J172" s="7"/>
      <c r="K172" s="7">
        <v>15.51</v>
      </c>
      <c r="M172" s="7">
        <v>15.0815799633662</v>
      </c>
      <c r="N172" s="17">
        <v>12.7831198175748</v>
      </c>
      <c r="O172" s="15">
        <v>13.4442725976308</v>
      </c>
    </row>
    <row r="173" spans="1:15" ht="12.75">
      <c r="A173" s="6">
        <v>39254</v>
      </c>
      <c r="B173" s="12">
        <v>0.041666666666666664</v>
      </c>
      <c r="D173" s="7">
        <v>46.0917102495829</v>
      </c>
      <c r="E173" s="7">
        <v>47.59</v>
      </c>
      <c r="F173" s="7">
        <v>46.9632980823517</v>
      </c>
      <c r="G173" s="7">
        <v>28.8820865551631</v>
      </c>
      <c r="H173" s="7">
        <v>35.81</v>
      </c>
      <c r="I173" s="7">
        <v>45.43</v>
      </c>
      <c r="J173" s="7"/>
      <c r="K173" s="7">
        <v>22.45</v>
      </c>
      <c r="M173" s="7">
        <v>18.056560754776</v>
      </c>
      <c r="N173" s="17">
        <v>17.9590295155843</v>
      </c>
      <c r="O173" s="15">
        <v>15.1892939805984</v>
      </c>
    </row>
    <row r="174" spans="1:15" ht="12.75">
      <c r="A174" s="6">
        <v>39255</v>
      </c>
      <c r="B174" s="12">
        <v>0.041666666666666664</v>
      </c>
      <c r="D174" s="7">
        <v>46.1491374969482</v>
      </c>
      <c r="E174" s="7">
        <v>45.6</v>
      </c>
      <c r="F174" s="7">
        <v>39.6225740909576</v>
      </c>
      <c r="G174" s="7">
        <v>37.2229351202647</v>
      </c>
      <c r="H174" s="7">
        <v>34.3</v>
      </c>
      <c r="I174" s="7">
        <v>59.88</v>
      </c>
      <c r="J174" s="7"/>
      <c r="K174" s="7">
        <v>21.01</v>
      </c>
      <c r="M174" s="7">
        <v>18.9963864485423</v>
      </c>
      <c r="N174" s="17">
        <v>16.9530353148778</v>
      </c>
      <c r="O174" s="15">
        <v>18.6772234837214</v>
      </c>
    </row>
    <row r="175" spans="1:15" ht="12.75">
      <c r="A175" s="6">
        <v>39256</v>
      </c>
      <c r="B175" s="12">
        <v>0.041666666666666664</v>
      </c>
      <c r="D175" s="7">
        <v>42.8325894673665</v>
      </c>
      <c r="E175" s="7">
        <v>38.67</v>
      </c>
      <c r="F175" s="7">
        <v>35.9524896939596</v>
      </c>
      <c r="G175" s="7">
        <v>39.5299495855967</v>
      </c>
      <c r="H175" s="7">
        <v>31.01</v>
      </c>
      <c r="I175" s="7">
        <v>46.78</v>
      </c>
      <c r="J175" s="7"/>
      <c r="K175" s="7">
        <v>19.63</v>
      </c>
      <c r="M175" s="7">
        <v>16.9370394150416</v>
      </c>
      <c r="N175" s="17">
        <v>14.5031765699387</v>
      </c>
      <c r="O175" s="15">
        <v>15.9956123431524</v>
      </c>
    </row>
    <row r="176" spans="1:15" ht="12.75">
      <c r="A176" s="6">
        <v>39257</v>
      </c>
      <c r="B176" s="12">
        <v>0.041666666666666664</v>
      </c>
      <c r="D176" s="7">
        <v>32.3110264142354</v>
      </c>
      <c r="E176" s="7">
        <v>37.45</v>
      </c>
      <c r="F176" s="7">
        <v>29.4728038708369</v>
      </c>
      <c r="G176" s="7">
        <v>24.5271290739377</v>
      </c>
      <c r="H176" s="7">
        <v>27.98</v>
      </c>
      <c r="I176" s="7">
        <v>45.54</v>
      </c>
      <c r="J176" s="7"/>
      <c r="K176" s="7">
        <v>15.81</v>
      </c>
      <c r="M176" s="7">
        <v>15.2061613798141</v>
      </c>
      <c r="N176" s="17">
        <v>12.673995912075</v>
      </c>
      <c r="O176" s="15">
        <v>14.2789032459259</v>
      </c>
    </row>
    <row r="177" spans="1:15" ht="12.75">
      <c r="A177" s="6">
        <v>39258</v>
      </c>
      <c r="B177" s="12">
        <v>0.041666666666666664</v>
      </c>
      <c r="D177" s="7">
        <v>47.5252853234609</v>
      </c>
      <c r="E177" s="7">
        <v>56.57</v>
      </c>
      <c r="F177" s="7">
        <v>46.6929531097412</v>
      </c>
      <c r="G177" s="7">
        <v>40.6782848040263</v>
      </c>
      <c r="H177" s="7">
        <v>39.03</v>
      </c>
      <c r="I177" s="7">
        <v>64.17</v>
      </c>
      <c r="J177" s="7"/>
      <c r="K177" s="7">
        <v>23.47</v>
      </c>
      <c r="M177" s="7">
        <v>19.564514040947</v>
      </c>
      <c r="N177" s="17">
        <v>17.9859517415365</v>
      </c>
      <c r="O177" s="15">
        <v>21.9902882973353</v>
      </c>
    </row>
    <row r="178" spans="1:15" ht="12.75">
      <c r="A178" s="6">
        <v>39259</v>
      </c>
      <c r="B178" s="12">
        <v>0.041666666666666664</v>
      </c>
      <c r="D178" s="7">
        <v>59.8502040704091</v>
      </c>
      <c r="E178" s="7">
        <v>52.27</v>
      </c>
      <c r="F178" s="7">
        <v>44.239364862442</v>
      </c>
      <c r="G178" s="7">
        <v>63.6530866622925</v>
      </c>
      <c r="H178" s="7">
        <v>32.77</v>
      </c>
      <c r="I178" s="7">
        <v>68.63</v>
      </c>
      <c r="J178" s="7"/>
      <c r="K178" s="7">
        <v>20.07</v>
      </c>
      <c r="M178" s="7">
        <v>19.709186732769</v>
      </c>
      <c r="N178" s="17">
        <v>16.571594814459502</v>
      </c>
      <c r="O178" s="15">
        <v>18.0412284930547</v>
      </c>
    </row>
    <row r="179" spans="1:15" ht="12.75">
      <c r="A179" s="6">
        <v>39260</v>
      </c>
      <c r="B179" s="12">
        <v>0.041666666666666664</v>
      </c>
      <c r="D179" s="7">
        <v>21.7653147776922</v>
      </c>
      <c r="E179" s="7">
        <v>19.1</v>
      </c>
      <c r="F179" s="7">
        <v>19.6509571870168</v>
      </c>
      <c r="G179" s="7">
        <v>23.6289738416672</v>
      </c>
      <c r="H179" s="7">
        <v>17.96</v>
      </c>
      <c r="I179" s="7">
        <v>27.6</v>
      </c>
      <c r="J179" s="7"/>
      <c r="K179" s="7">
        <v>8.69</v>
      </c>
      <c r="M179" s="7">
        <v>6.91742192705472</v>
      </c>
      <c r="N179" s="17">
        <v>6.30849953492482</v>
      </c>
      <c r="O179" s="15">
        <v>6.78235593438149</v>
      </c>
    </row>
    <row r="180" spans="1:15" ht="12.75">
      <c r="A180" s="6">
        <v>39261</v>
      </c>
      <c r="B180" s="12">
        <v>0.041666666666666664</v>
      </c>
      <c r="D180" s="7">
        <v>19.341814994812</v>
      </c>
      <c r="E180" s="7">
        <v>22.14</v>
      </c>
      <c r="F180" s="7">
        <v>22.9911068280538</v>
      </c>
      <c r="G180" s="7">
        <v>23.6955884297689</v>
      </c>
      <c r="H180" s="7">
        <v>18.51</v>
      </c>
      <c r="I180" s="7">
        <v>22.91</v>
      </c>
      <c r="J180" s="7"/>
      <c r="K180" s="7">
        <v>10.77</v>
      </c>
      <c r="M180" s="7">
        <v>8.08555213610331</v>
      </c>
      <c r="N180" s="17">
        <v>7.45425942540169</v>
      </c>
      <c r="O180" s="15">
        <v>8.17571037014326</v>
      </c>
    </row>
    <row r="181" spans="1:15" ht="12.75">
      <c r="A181" s="6">
        <v>39262</v>
      </c>
      <c r="B181" s="12">
        <v>0.041666666666666664</v>
      </c>
      <c r="D181" s="7">
        <v>22.9027528365453</v>
      </c>
      <c r="E181" s="7">
        <v>26.5</v>
      </c>
      <c r="F181" s="7">
        <v>23.5500801006953</v>
      </c>
      <c r="G181" s="7">
        <v>21.2251294453939</v>
      </c>
      <c r="H181" s="7">
        <v>21.2</v>
      </c>
      <c r="I181" s="7">
        <v>35.21</v>
      </c>
      <c r="J181" s="7"/>
      <c r="K181" s="7">
        <v>11.79</v>
      </c>
      <c r="M181" s="7">
        <v>9.84621054927508</v>
      </c>
      <c r="N181" s="17">
        <v>8.93852345148722</v>
      </c>
      <c r="O181" s="15">
        <v>9.17444233099619</v>
      </c>
    </row>
    <row r="182" spans="1:15" ht="12.75">
      <c r="A182" s="6">
        <v>39263</v>
      </c>
      <c r="B182" s="12">
        <v>0.041666666666666664</v>
      </c>
      <c r="D182" s="7">
        <v>25.6177599430084</v>
      </c>
      <c r="E182" s="7">
        <v>26.76</v>
      </c>
      <c r="F182" s="7">
        <v>22.2734376986821</v>
      </c>
      <c r="G182" s="7">
        <v>31.9664590358734</v>
      </c>
      <c r="H182" s="7">
        <v>24.11</v>
      </c>
      <c r="I182" s="7">
        <v>30.21</v>
      </c>
      <c r="J182" s="7"/>
      <c r="K182" s="7">
        <v>13.67</v>
      </c>
      <c r="M182" s="7">
        <v>12.186776638031</v>
      </c>
      <c r="N182" s="18">
        <v>10.463901301225</v>
      </c>
      <c r="O182" s="18">
        <v>12.0327948629856</v>
      </c>
    </row>
    <row r="183" spans="1:15" ht="12.75">
      <c r="A183" s="6">
        <v>39264</v>
      </c>
      <c r="B183" s="12">
        <v>0.041666666666666664</v>
      </c>
      <c r="D183" s="7">
        <v>26.6820596853892</v>
      </c>
      <c r="E183" s="7">
        <v>27.39</v>
      </c>
      <c r="F183" s="7">
        <v>25.3417458931605</v>
      </c>
      <c r="G183" s="7">
        <v>21.7217276295026</v>
      </c>
      <c r="H183" s="7">
        <v>28.07</v>
      </c>
      <c r="I183" s="7">
        <v>31.31</v>
      </c>
      <c r="J183" s="7"/>
      <c r="K183" s="7">
        <v>14.25</v>
      </c>
      <c r="L183" s="7"/>
      <c r="M183" s="7">
        <v>13.9887234369914</v>
      </c>
      <c r="N183" s="18">
        <v>12.6761112809181</v>
      </c>
      <c r="O183" s="18">
        <v>11.3346047798793</v>
      </c>
    </row>
    <row r="184" spans="1:15" ht="12.75">
      <c r="A184" s="6">
        <v>39265</v>
      </c>
      <c r="B184" s="12">
        <v>0.041666666666666664</v>
      </c>
      <c r="D184" s="7">
        <v>29.8191466728846</v>
      </c>
      <c r="E184" s="7">
        <v>30.67</v>
      </c>
      <c r="F184" s="7">
        <v>23.9349158207575</v>
      </c>
      <c r="G184" s="7">
        <v>24.3593761920929</v>
      </c>
      <c r="H184" s="7">
        <v>28.6</v>
      </c>
      <c r="I184" s="7">
        <v>41.71</v>
      </c>
      <c r="J184" s="7"/>
      <c r="K184" s="7">
        <v>15.51</v>
      </c>
      <c r="L184" s="7"/>
      <c r="M184" s="7">
        <v>15.2121630907059</v>
      </c>
      <c r="N184" s="18">
        <v>12.5266772707303</v>
      </c>
      <c r="O184" s="18">
        <v>13.3228757381439</v>
      </c>
    </row>
    <row r="185" spans="1:15" ht="12.75">
      <c r="A185" s="6">
        <v>39266</v>
      </c>
      <c r="B185" s="12">
        <v>0.041666666666666664</v>
      </c>
      <c r="D185" s="7">
        <v>24.2563422123591</v>
      </c>
      <c r="E185" s="7">
        <v>51.84</v>
      </c>
      <c r="F185" s="7">
        <v>23.3387232621511</v>
      </c>
      <c r="G185" s="7">
        <v>23.8654236396154</v>
      </c>
      <c r="H185" s="7">
        <v>25.18</v>
      </c>
      <c r="I185" s="7">
        <v>36.21</v>
      </c>
      <c r="J185" s="7"/>
      <c r="K185" s="7">
        <v>15</v>
      </c>
      <c r="L185" s="7"/>
      <c r="M185" s="7">
        <v>12.9315118789673</v>
      </c>
      <c r="N185" s="18">
        <v>12.2599251667658</v>
      </c>
      <c r="O185" s="18">
        <v>12.5015331904093</v>
      </c>
    </row>
    <row r="186" spans="1:15" ht="12.75">
      <c r="A186" s="6">
        <v>39267</v>
      </c>
      <c r="B186" s="12">
        <v>0.041666666666666664</v>
      </c>
      <c r="D186" s="7">
        <v>28.1801736950874</v>
      </c>
      <c r="E186" s="7">
        <v>25.56</v>
      </c>
      <c r="F186" s="7">
        <v>20.7872466246287</v>
      </c>
      <c r="G186" s="7">
        <v>32.0933711441855</v>
      </c>
      <c r="H186" s="7">
        <v>22.83</v>
      </c>
      <c r="I186" s="7">
        <v>42.83</v>
      </c>
      <c r="J186" s="7"/>
      <c r="K186" s="7">
        <v>10.89</v>
      </c>
      <c r="L186" s="7"/>
      <c r="M186" s="7">
        <v>9.18515547116598</v>
      </c>
      <c r="N186" s="18">
        <v>8.74217440187931</v>
      </c>
      <c r="O186" s="18">
        <v>9.90282707909743</v>
      </c>
    </row>
    <row r="187" spans="1:15" ht="12.75">
      <c r="A187" s="6">
        <v>39268</v>
      </c>
      <c r="B187" s="12">
        <v>0.041666666666666664</v>
      </c>
      <c r="D187" s="7">
        <v>11.8211909234524</v>
      </c>
      <c r="E187" s="7">
        <v>17.91</v>
      </c>
      <c r="F187" s="7">
        <v>11.4812000195185</v>
      </c>
      <c r="G187" s="7">
        <v>9.2890771428744</v>
      </c>
      <c r="H187" s="7">
        <v>17.05</v>
      </c>
      <c r="I187" s="7">
        <v>16.56</v>
      </c>
      <c r="J187" s="7"/>
      <c r="K187" s="7">
        <v>8.38</v>
      </c>
      <c r="L187" s="7"/>
      <c r="M187" s="7">
        <v>5.27094761033853</v>
      </c>
      <c r="N187" s="18">
        <v>5.02897729476293</v>
      </c>
      <c r="O187" s="18">
        <v>4.93242472906907</v>
      </c>
    </row>
    <row r="188" spans="1:15" ht="12.75">
      <c r="A188" s="6">
        <v>39269</v>
      </c>
      <c r="B188" s="12">
        <v>0.041666666666666664</v>
      </c>
      <c r="D188" s="7">
        <v>14.5814140041669</v>
      </c>
      <c r="E188" s="7">
        <v>17.76</v>
      </c>
      <c r="F188" s="7">
        <v>13.1259072820346</v>
      </c>
      <c r="G188" s="7">
        <v>21.8309787313143</v>
      </c>
      <c r="H188" s="7">
        <v>17.52</v>
      </c>
      <c r="I188" s="7">
        <v>39.69</v>
      </c>
      <c r="J188" s="7"/>
      <c r="K188" s="7">
        <v>9.02</v>
      </c>
      <c r="L188" s="7"/>
      <c r="M188" s="7">
        <v>10.5359163681666</v>
      </c>
      <c r="N188" s="18">
        <v>5.50605802734693</v>
      </c>
      <c r="O188" s="18">
        <v>6.46793996294339</v>
      </c>
    </row>
    <row r="189" spans="1:15" ht="12.75">
      <c r="A189" s="6">
        <v>39270</v>
      </c>
      <c r="B189" s="12">
        <v>0.041666666666666664</v>
      </c>
      <c r="D189" s="7">
        <v>25.7520485321681</v>
      </c>
      <c r="E189" s="7">
        <v>27.29</v>
      </c>
      <c r="F189" s="7">
        <v>20.3855190674464</v>
      </c>
      <c r="G189" s="7">
        <v>26.7222397724787</v>
      </c>
      <c r="H189" s="7">
        <v>19.17</v>
      </c>
      <c r="I189" s="7">
        <v>32.96</v>
      </c>
      <c r="J189" s="7"/>
      <c r="K189" s="7">
        <v>11.16</v>
      </c>
      <c r="L189" s="7"/>
      <c r="M189" s="7">
        <v>11.6638914744059</v>
      </c>
      <c r="N189" s="18">
        <v>8.60660831133525</v>
      </c>
      <c r="O189" s="18">
        <v>10.7457189162572</v>
      </c>
    </row>
    <row r="190" spans="1:15" ht="12.75">
      <c r="A190" s="6">
        <v>39271</v>
      </c>
      <c r="B190" s="12">
        <v>0.041666666666666664</v>
      </c>
      <c r="D190" s="7">
        <v>21.8899172544479</v>
      </c>
      <c r="E190" s="7">
        <v>30.39</v>
      </c>
      <c r="F190" s="7">
        <v>21.4087862571081</v>
      </c>
      <c r="G190" s="7">
        <v>22.1283400058746</v>
      </c>
      <c r="H190" s="7">
        <v>22.08</v>
      </c>
      <c r="I190" s="7">
        <v>40.73</v>
      </c>
      <c r="J190" s="7"/>
      <c r="K190" s="7">
        <v>11.92</v>
      </c>
      <c r="L190" s="7"/>
      <c r="M190" s="7">
        <v>10.1552435159683</v>
      </c>
      <c r="N190" s="18">
        <v>9.73701059818268</v>
      </c>
      <c r="O190" s="18">
        <v>11.1855675379435</v>
      </c>
    </row>
    <row r="191" spans="1:15" ht="12.75">
      <c r="A191" s="6">
        <v>39272</v>
      </c>
      <c r="B191" s="12">
        <v>0.041666666666666664</v>
      </c>
      <c r="D191" s="7">
        <v>19.4488898515701</v>
      </c>
      <c r="E191" s="7">
        <v>22.1</v>
      </c>
      <c r="F191" s="7"/>
      <c r="G191" s="7">
        <v>21.9040079216162</v>
      </c>
      <c r="H191" s="7">
        <v>22.42</v>
      </c>
      <c r="I191" s="7">
        <v>35.51</v>
      </c>
      <c r="J191" s="7"/>
      <c r="K191" s="7">
        <v>11.33</v>
      </c>
      <c r="L191" s="7"/>
      <c r="M191" s="7">
        <v>9.1841869254907</v>
      </c>
      <c r="N191" s="18"/>
      <c r="O191" s="18">
        <v>11.2696355978648</v>
      </c>
    </row>
    <row r="192" spans="1:15" ht="12.75">
      <c r="A192" s="6">
        <v>39273</v>
      </c>
      <c r="B192" s="12">
        <v>0.041666666666666664</v>
      </c>
      <c r="D192" s="7">
        <v>19.3813531001409</v>
      </c>
      <c r="E192" s="7">
        <v>19.4</v>
      </c>
      <c r="F192" s="7"/>
      <c r="G192" s="7">
        <v>23.4989346213963</v>
      </c>
      <c r="H192" s="7">
        <v>19.27</v>
      </c>
      <c r="I192" s="7">
        <v>27.73</v>
      </c>
      <c r="J192" s="7"/>
      <c r="K192" s="7">
        <v>10.3</v>
      </c>
      <c r="L192" s="7"/>
      <c r="M192" s="7">
        <v>7.7660172979037</v>
      </c>
      <c r="N192" s="18"/>
      <c r="O192" s="18">
        <v>7.56445343295733</v>
      </c>
    </row>
    <row r="193" spans="1:15" ht="12.75">
      <c r="A193" s="6">
        <v>39274</v>
      </c>
      <c r="B193" s="12">
        <v>0.041666666666666664</v>
      </c>
      <c r="D193" s="7">
        <v>10.1619519094626</v>
      </c>
      <c r="E193" s="7">
        <v>16.67</v>
      </c>
      <c r="F193" s="7"/>
      <c r="G193" s="7">
        <v>21.5477008124193</v>
      </c>
      <c r="H193" s="7">
        <v>17.21</v>
      </c>
      <c r="I193" s="7">
        <v>36.85</v>
      </c>
      <c r="J193" s="7"/>
      <c r="K193" s="7">
        <v>7.69</v>
      </c>
      <c r="L193" s="7"/>
      <c r="M193" s="7">
        <v>4.74670188625654</v>
      </c>
      <c r="N193" s="18"/>
      <c r="O193" s="18">
        <v>5.69865323106448</v>
      </c>
    </row>
    <row r="194" spans="1:15" ht="12.75">
      <c r="A194" s="6">
        <v>39275</v>
      </c>
      <c r="B194" s="12">
        <v>0.041666666666666664</v>
      </c>
      <c r="D194" s="7">
        <v>9.85770816107591</v>
      </c>
      <c r="E194" s="7">
        <v>16.23</v>
      </c>
      <c r="F194" s="7">
        <v>12.2065889040629</v>
      </c>
      <c r="G194" s="7">
        <v>13.8885149608056</v>
      </c>
      <c r="H194" s="7">
        <v>15.99</v>
      </c>
      <c r="I194" s="7">
        <v>17.09</v>
      </c>
      <c r="J194" s="7"/>
      <c r="K194" s="7">
        <v>7.33</v>
      </c>
      <c r="L194" s="7"/>
      <c r="M194" s="7">
        <v>5.15557449062665</v>
      </c>
      <c r="N194" s="18">
        <v>4.41180866956711</v>
      </c>
      <c r="O194" s="18">
        <v>5.02728929122289</v>
      </c>
    </row>
    <row r="195" spans="1:15" ht="12.75">
      <c r="A195" s="6">
        <v>39276</v>
      </c>
      <c r="B195" s="12">
        <v>0.041666666666666664</v>
      </c>
      <c r="D195" s="7">
        <v>13.6991779493249</v>
      </c>
      <c r="E195" s="7">
        <v>20.21</v>
      </c>
      <c r="F195" s="7">
        <v>17.9402228792508</v>
      </c>
      <c r="G195" s="7">
        <v>18.5785730878512</v>
      </c>
      <c r="H195" s="7">
        <v>17.59</v>
      </c>
      <c r="I195" s="7">
        <v>25.75</v>
      </c>
      <c r="J195" s="7"/>
      <c r="K195" s="7">
        <v>8.89</v>
      </c>
      <c r="L195" s="7"/>
      <c r="M195" s="7">
        <v>6.84098624146503</v>
      </c>
      <c r="N195" s="18">
        <v>7.02627574404081</v>
      </c>
      <c r="O195" s="18">
        <v>6.80123418569565</v>
      </c>
    </row>
    <row r="196" spans="1:15" ht="12.75">
      <c r="A196" s="6">
        <v>39277</v>
      </c>
      <c r="B196" s="12">
        <v>0.041666666666666664</v>
      </c>
      <c r="D196" s="7">
        <v>19.2612424691518</v>
      </c>
      <c r="E196" s="7">
        <v>24.64</v>
      </c>
      <c r="F196" s="7">
        <v>24.161030570666</v>
      </c>
      <c r="G196" s="7">
        <v>22.7397501071294</v>
      </c>
      <c r="H196" s="7">
        <v>21.74</v>
      </c>
      <c r="I196" s="7">
        <v>32.27</v>
      </c>
      <c r="J196" s="7"/>
      <c r="K196" s="7">
        <v>11.52</v>
      </c>
      <c r="L196" s="7"/>
      <c r="M196" s="7">
        <v>9.65054851770401</v>
      </c>
      <c r="N196" s="18">
        <v>10.3890002568563</v>
      </c>
      <c r="O196" s="18">
        <v>10.6497466961543</v>
      </c>
    </row>
    <row r="197" spans="1:15" ht="12.75">
      <c r="A197" s="6">
        <v>39278</v>
      </c>
      <c r="B197" s="12">
        <v>0.041666666666666664</v>
      </c>
      <c r="D197" s="7">
        <v>15.4024626215299</v>
      </c>
      <c r="E197" s="7">
        <v>26.03</v>
      </c>
      <c r="F197" s="7">
        <v>21.1467921336492</v>
      </c>
      <c r="G197" s="7">
        <v>19.1021585861842</v>
      </c>
      <c r="H197" s="7">
        <v>21.51</v>
      </c>
      <c r="I197" s="7">
        <v>31.41</v>
      </c>
      <c r="J197" s="7"/>
      <c r="K197" s="7">
        <v>11.13</v>
      </c>
      <c r="L197" s="7"/>
      <c r="M197" s="7">
        <v>8.89315887292226</v>
      </c>
      <c r="N197" s="18">
        <v>10.4714689850807</v>
      </c>
      <c r="O197" s="18">
        <v>12.6931839585304</v>
      </c>
    </row>
    <row r="198" spans="1:15" ht="12.75">
      <c r="A198" s="6">
        <v>39279</v>
      </c>
      <c r="B198" s="12">
        <v>0.041666666666666664</v>
      </c>
      <c r="D198" s="7">
        <v>20.4996279875437</v>
      </c>
      <c r="E198" s="7">
        <v>28.93</v>
      </c>
      <c r="F198" s="7"/>
      <c r="G198" s="7">
        <v>27.2816523263852</v>
      </c>
      <c r="H198" s="7">
        <v>22.81</v>
      </c>
      <c r="I198" s="7">
        <v>36.67</v>
      </c>
      <c r="J198" s="7"/>
      <c r="K198" s="7">
        <v>11.81</v>
      </c>
      <c r="L198" s="7"/>
      <c r="M198" s="7">
        <v>10.4302811120686</v>
      </c>
      <c r="N198" s="18"/>
      <c r="O198" s="18">
        <v>12.3171195189158</v>
      </c>
    </row>
    <row r="199" spans="1:15" ht="12.75">
      <c r="A199" s="6">
        <v>39280</v>
      </c>
      <c r="B199" s="12">
        <v>0.041666666666666664</v>
      </c>
      <c r="D199" s="7">
        <v>30.0110297997793</v>
      </c>
      <c r="E199" s="7">
        <v>37.43</v>
      </c>
      <c r="F199" s="7"/>
      <c r="G199" s="7">
        <v>44.5112454096476</v>
      </c>
      <c r="H199" s="7">
        <v>29.39</v>
      </c>
      <c r="I199" s="7">
        <v>41.54</v>
      </c>
      <c r="J199" s="7"/>
      <c r="K199" s="7">
        <v>16.21</v>
      </c>
      <c r="L199" s="7"/>
      <c r="M199" s="7">
        <v>14.9124218622843</v>
      </c>
      <c r="N199" s="18"/>
      <c r="O199" s="18">
        <v>13.8620270490646</v>
      </c>
    </row>
    <row r="200" spans="1:15" ht="12.75">
      <c r="A200" s="6">
        <v>39281</v>
      </c>
      <c r="B200" s="12">
        <v>0.041666666666666664</v>
      </c>
      <c r="D200" s="7">
        <v>33.5354216098785</v>
      </c>
      <c r="E200" s="7">
        <v>42.27</v>
      </c>
      <c r="F200" s="7"/>
      <c r="G200" s="7">
        <v>40.2409499486287</v>
      </c>
      <c r="H200" s="7">
        <v>29.9</v>
      </c>
      <c r="I200" s="7">
        <v>49.31</v>
      </c>
      <c r="J200" s="7"/>
      <c r="K200" s="7">
        <v>15.77</v>
      </c>
      <c r="L200" s="7"/>
      <c r="M200" s="7">
        <v>14.3773758014043</v>
      </c>
      <c r="N200" s="18"/>
      <c r="O200" s="18">
        <v>15.0567759871483</v>
      </c>
    </row>
    <row r="201" spans="1:15" ht="12.75">
      <c r="A201" s="6">
        <v>39282</v>
      </c>
      <c r="B201" s="12">
        <v>0.041666666666666664</v>
      </c>
      <c r="D201" s="7">
        <v>36.5685861110687</v>
      </c>
      <c r="E201" s="7">
        <v>49.38</v>
      </c>
      <c r="F201" s="7"/>
      <c r="G201" s="7">
        <v>35.070560614268</v>
      </c>
      <c r="H201" s="7">
        <v>36.56</v>
      </c>
      <c r="I201" s="7">
        <v>53.86</v>
      </c>
      <c r="J201" s="7"/>
      <c r="K201" s="7">
        <v>21.37</v>
      </c>
      <c r="L201" s="7"/>
      <c r="M201" s="7">
        <v>18.6261843840281</v>
      </c>
      <c r="N201" s="18"/>
      <c r="O201" s="18">
        <v>19.4213277300199</v>
      </c>
    </row>
    <row r="202" spans="1:15" ht="12.75">
      <c r="A202" s="6">
        <v>39283</v>
      </c>
      <c r="B202" s="12">
        <v>0.041666666666666664</v>
      </c>
      <c r="D202" s="7">
        <v>35.2970276673635</v>
      </c>
      <c r="E202" s="7">
        <v>47.15</v>
      </c>
      <c r="F202" s="7">
        <v>35.5094494819641</v>
      </c>
      <c r="G202" s="7">
        <v>42.3325047492981</v>
      </c>
      <c r="H202" s="7">
        <v>36.22</v>
      </c>
      <c r="I202" s="7">
        <v>51.73</v>
      </c>
      <c r="J202" s="7"/>
      <c r="K202" s="7">
        <v>20.14</v>
      </c>
      <c r="L202" s="7"/>
      <c r="M202" s="7">
        <v>19.0261924266815</v>
      </c>
      <c r="N202" s="18">
        <v>18.263188123703</v>
      </c>
      <c r="O202" s="18">
        <v>16.7737467288971</v>
      </c>
    </row>
    <row r="203" spans="1:15" ht="12.75">
      <c r="A203" s="6">
        <v>39284</v>
      </c>
      <c r="B203" s="12">
        <v>0.041666666666666664</v>
      </c>
      <c r="D203" s="7">
        <v>42.1604231993357</v>
      </c>
      <c r="E203" s="7">
        <v>44.71</v>
      </c>
      <c r="F203" s="7">
        <v>36.9015612602234</v>
      </c>
      <c r="G203" s="7">
        <v>48.3252271016439</v>
      </c>
      <c r="H203" s="7">
        <v>32.71</v>
      </c>
      <c r="I203" s="7">
        <v>58.73</v>
      </c>
      <c r="J203" s="7"/>
      <c r="K203" s="7">
        <v>17.98</v>
      </c>
      <c r="L203" s="7"/>
      <c r="M203" s="7">
        <v>18.0853446722031</v>
      </c>
      <c r="N203" s="18">
        <v>17.3793114026388</v>
      </c>
      <c r="O203" s="18">
        <v>16.3104156653086</v>
      </c>
    </row>
    <row r="204" spans="1:15" ht="12.75">
      <c r="A204" s="6">
        <v>39285</v>
      </c>
      <c r="B204" s="12">
        <v>0.041666666666666664</v>
      </c>
      <c r="D204" s="7">
        <v>44.2029415766398</v>
      </c>
      <c r="E204" s="7">
        <v>44.36</v>
      </c>
      <c r="F204" s="7">
        <v>41.8767114480337</v>
      </c>
      <c r="G204" s="7">
        <v>44.9469841321309</v>
      </c>
      <c r="H204" s="7">
        <v>32.86</v>
      </c>
      <c r="I204" s="7">
        <v>53.84</v>
      </c>
      <c r="J204" s="7"/>
      <c r="K204" s="7">
        <v>20.01</v>
      </c>
      <c r="L204" s="7"/>
      <c r="M204" s="7">
        <v>20.029017885526</v>
      </c>
      <c r="N204" s="18">
        <v>18.873343984286</v>
      </c>
      <c r="O204" s="18">
        <v>19.9304931958516</v>
      </c>
    </row>
    <row r="205" spans="1:15" ht="12.75">
      <c r="A205" s="6">
        <v>39286</v>
      </c>
      <c r="B205" s="12">
        <v>0.041666666666666664</v>
      </c>
      <c r="D205" s="7">
        <v>38.5323533217112</v>
      </c>
      <c r="E205" s="7">
        <v>41.47</v>
      </c>
      <c r="F205" s="7">
        <v>38.1036426623662</v>
      </c>
      <c r="G205" s="7">
        <v>40.4313223759333</v>
      </c>
      <c r="H205" s="7">
        <v>30.8</v>
      </c>
      <c r="I205" s="7">
        <v>47.94</v>
      </c>
      <c r="J205" s="7"/>
      <c r="K205" s="7">
        <v>17.05</v>
      </c>
      <c r="L205" s="7"/>
      <c r="M205" s="7">
        <v>16.5329310397307</v>
      </c>
      <c r="N205" s="18">
        <v>15.0469343662262</v>
      </c>
      <c r="O205" s="18">
        <v>14.9619249304136</v>
      </c>
    </row>
    <row r="206" spans="1:15" ht="12.75">
      <c r="A206" s="6">
        <v>39287</v>
      </c>
      <c r="B206" s="12">
        <v>0.041666666666666664</v>
      </c>
      <c r="D206" s="7">
        <v>65.793957233429</v>
      </c>
      <c r="E206" s="7">
        <v>65.03</v>
      </c>
      <c r="F206" s="7">
        <v>62.2797327041626</v>
      </c>
      <c r="G206" s="7">
        <v>74.165026585261</v>
      </c>
      <c r="H206" s="7">
        <v>43.18</v>
      </c>
      <c r="I206" s="7">
        <v>79.58</v>
      </c>
      <c r="J206" s="7"/>
      <c r="K206" s="7">
        <v>31.27</v>
      </c>
      <c r="L206" s="7"/>
      <c r="M206" s="7">
        <v>25.618527173996</v>
      </c>
      <c r="N206" s="18">
        <v>26.9752476414045</v>
      </c>
      <c r="O206" s="18">
        <v>27.7724670569102</v>
      </c>
    </row>
    <row r="207" spans="1:15" ht="12.75">
      <c r="A207" s="6">
        <v>39288</v>
      </c>
      <c r="B207" s="12">
        <v>0.041666666666666664</v>
      </c>
      <c r="D207" s="7">
        <v>20.1300861438115</v>
      </c>
      <c r="E207" s="7">
        <v>28.1</v>
      </c>
      <c r="F207" s="7">
        <v>21.9104520479838</v>
      </c>
      <c r="G207" s="7">
        <v>36.3909810781479</v>
      </c>
      <c r="H207" s="7">
        <v>20.43</v>
      </c>
      <c r="I207" s="7">
        <v>26.23</v>
      </c>
      <c r="J207" s="7"/>
      <c r="K207" s="7">
        <v>11.97</v>
      </c>
      <c r="L207" s="7"/>
      <c r="M207" s="7">
        <v>8.97699246803919</v>
      </c>
      <c r="N207" s="18">
        <v>8.17650210857391</v>
      </c>
      <c r="O207" s="18">
        <v>9.03588523467382</v>
      </c>
    </row>
    <row r="208" spans="1:15" ht="12.75">
      <c r="A208" s="6">
        <v>39289</v>
      </c>
      <c r="B208" s="12">
        <v>0.041666666666666664</v>
      </c>
      <c r="D208" s="7">
        <v>16.6046601931254</v>
      </c>
      <c r="E208" s="7">
        <v>23.98</v>
      </c>
      <c r="F208" s="7">
        <v>15.8262183864911</v>
      </c>
      <c r="G208" s="7">
        <v>38.9649888674418</v>
      </c>
      <c r="H208" s="7">
        <v>17.33</v>
      </c>
      <c r="I208" s="7">
        <v>29.57</v>
      </c>
      <c r="J208" s="7"/>
      <c r="K208" s="7">
        <v>10.65</v>
      </c>
      <c r="L208" s="7"/>
      <c r="M208" s="7">
        <v>7.17929542064667</v>
      </c>
      <c r="N208" s="18">
        <v>5.88620114326477</v>
      </c>
      <c r="O208" s="18">
        <v>8.4326987862587</v>
      </c>
    </row>
    <row r="209" spans="1:15" ht="12.75">
      <c r="A209" s="6">
        <v>39290</v>
      </c>
      <c r="B209" s="12">
        <v>0.041666666666666664</v>
      </c>
      <c r="D209" s="7">
        <v>20.6639675299327</v>
      </c>
      <c r="E209" s="7">
        <v>31.08</v>
      </c>
      <c r="F209" s="7">
        <v>22.178115328153</v>
      </c>
      <c r="G209" s="7">
        <v>25.3959577480952</v>
      </c>
      <c r="H209" s="7">
        <v>20.52</v>
      </c>
      <c r="I209" s="7">
        <v>33.37</v>
      </c>
      <c r="J209" s="7"/>
      <c r="K209" s="7">
        <v>12.3</v>
      </c>
      <c r="L209" s="7"/>
      <c r="M209" s="7">
        <v>10.3385930856069</v>
      </c>
      <c r="N209" s="18">
        <v>9.31194001436234</v>
      </c>
      <c r="O209" s="18">
        <v>9.02050028244654</v>
      </c>
    </row>
    <row r="210" spans="1:15" ht="12.75">
      <c r="A210" s="6">
        <v>39291</v>
      </c>
      <c r="B210" s="12">
        <v>0.041666666666666664</v>
      </c>
      <c r="D210" s="7">
        <v>29.4287739594777</v>
      </c>
      <c r="E210" s="7">
        <v>37.77</v>
      </c>
      <c r="F210" s="7">
        <v>27.9196494023005</v>
      </c>
      <c r="G210" s="7">
        <v>32.838183482488</v>
      </c>
      <c r="H210" s="7">
        <v>23.58</v>
      </c>
      <c r="I210" s="7">
        <v>40.95</v>
      </c>
      <c r="J210" s="7"/>
      <c r="K210" s="7">
        <v>15.14</v>
      </c>
      <c r="L210" s="7"/>
      <c r="M210" s="7">
        <v>14.4547878106435</v>
      </c>
      <c r="N210" s="18">
        <v>12.2290368874868</v>
      </c>
      <c r="O210" s="18">
        <v>13.437028169632</v>
      </c>
    </row>
    <row r="211" spans="1:15" ht="12.75">
      <c r="A211" s="6">
        <v>39292</v>
      </c>
      <c r="B211" s="12">
        <v>0.041666666666666664</v>
      </c>
      <c r="D211" s="7">
        <v>24.4661772251129</v>
      </c>
      <c r="E211" s="7">
        <v>36.24</v>
      </c>
      <c r="F211" s="7">
        <v>25.820970694224</v>
      </c>
      <c r="G211" s="7">
        <v>35.470049460729</v>
      </c>
      <c r="H211" s="7">
        <v>27.56</v>
      </c>
      <c r="I211" s="7">
        <v>42.13</v>
      </c>
      <c r="J211" s="7"/>
      <c r="K211" s="7">
        <v>17.08</v>
      </c>
      <c r="L211" s="7"/>
      <c r="M211" s="7">
        <v>14.6177414258321</v>
      </c>
      <c r="N211" s="18">
        <v>14.1192450920741</v>
      </c>
      <c r="O211" s="18">
        <v>17.4448042313258</v>
      </c>
    </row>
    <row r="212" spans="1:15" ht="12.75">
      <c r="A212" s="6">
        <v>39293</v>
      </c>
      <c r="B212" s="12">
        <v>0.041666666666666664</v>
      </c>
      <c r="D212" s="7">
        <v>31.4318047364553</v>
      </c>
      <c r="E212" s="7">
        <v>42.23</v>
      </c>
      <c r="F212" s="7">
        <v>28.7758206526438</v>
      </c>
      <c r="G212" s="7">
        <v>51.9265249501104</v>
      </c>
      <c r="H212" s="7">
        <v>31.61</v>
      </c>
      <c r="I212" s="7">
        <v>46.23</v>
      </c>
      <c r="J212" s="7"/>
      <c r="K212" s="7">
        <v>18.81</v>
      </c>
      <c r="L212" s="7"/>
      <c r="M212" s="7">
        <v>16.8805267612139</v>
      </c>
      <c r="N212" s="18">
        <v>14.9603364268939</v>
      </c>
      <c r="O212" s="18">
        <v>18.7103161414464</v>
      </c>
    </row>
    <row r="213" spans="1:15" ht="12.75">
      <c r="A213" s="6">
        <v>39294</v>
      </c>
      <c r="B213" s="12">
        <v>0.041666666666666664</v>
      </c>
      <c r="D213" s="7">
        <v>14.9926938017209</v>
      </c>
      <c r="E213" s="7">
        <v>22.03</v>
      </c>
      <c r="F213" s="7">
        <v>15.4203078448772</v>
      </c>
      <c r="G213" s="7">
        <v>32.1874668697516</v>
      </c>
      <c r="H213" s="7">
        <v>23.79</v>
      </c>
      <c r="I213" s="7">
        <v>32.45</v>
      </c>
      <c r="J213" s="7"/>
      <c r="K213" s="7">
        <v>11.01</v>
      </c>
      <c r="L213" s="7"/>
      <c r="M213" s="7">
        <v>6.98543150226275</v>
      </c>
      <c r="N213" s="18">
        <v>6.08511627465487</v>
      </c>
      <c r="O213" s="18">
        <v>8.25014378627141</v>
      </c>
    </row>
    <row r="214" spans="1:15" ht="12.75">
      <c r="A214" s="6">
        <v>39295</v>
      </c>
      <c r="B214" s="12"/>
      <c r="D214" s="7">
        <v>13.3101709286372</v>
      </c>
      <c r="E214" s="7">
        <v>20.04</v>
      </c>
      <c r="F214" s="7">
        <v>13.8306880990664</v>
      </c>
      <c r="G214" s="7">
        <v>26.1227086782455</v>
      </c>
      <c r="H214" s="7">
        <v>21.24</v>
      </c>
      <c r="I214" s="7">
        <v>23.92</v>
      </c>
      <c r="J214" s="7"/>
      <c r="K214" s="7">
        <v>11.02</v>
      </c>
      <c r="L214" s="7"/>
      <c r="M214" s="7"/>
      <c r="N214" s="18"/>
      <c r="O214" s="18"/>
    </row>
    <row r="215" spans="1:15" ht="12.75">
      <c r="A215" s="6">
        <v>39296</v>
      </c>
      <c r="B215" s="12"/>
      <c r="D215" s="7">
        <v>20.6940264304479</v>
      </c>
      <c r="E215" s="7">
        <v>22.67</v>
      </c>
      <c r="F215" s="7">
        <v>19.1468578577042</v>
      </c>
      <c r="G215" s="7">
        <v>23.7068469921748</v>
      </c>
      <c r="H215" s="7">
        <v>22.91</v>
      </c>
      <c r="I215" s="7">
        <v>25.13</v>
      </c>
      <c r="J215" s="7"/>
      <c r="K215" s="7">
        <v>12.53</v>
      </c>
      <c r="L215" s="7"/>
      <c r="M215" s="7"/>
      <c r="N215" s="18"/>
      <c r="O215" s="18"/>
    </row>
    <row r="216" spans="1:15" ht="12.75">
      <c r="A216" s="6">
        <v>39297</v>
      </c>
      <c r="B216" s="12"/>
      <c r="D216" s="7">
        <v>26.140332976977</v>
      </c>
      <c r="E216" s="7">
        <v>41.32</v>
      </c>
      <c r="F216" s="7">
        <v>24.4969017108281</v>
      </c>
      <c r="G216" s="7">
        <v>26.3683876991272</v>
      </c>
      <c r="H216" s="7">
        <v>32.16</v>
      </c>
      <c r="I216" s="7">
        <v>45.84</v>
      </c>
      <c r="J216" s="7"/>
      <c r="K216" s="7">
        <v>17.66</v>
      </c>
      <c r="L216" s="7"/>
      <c r="M216" s="7"/>
      <c r="N216" s="18"/>
      <c r="O216" s="18"/>
    </row>
    <row r="217" spans="1:15" ht="12.75">
      <c r="A217" s="6">
        <v>39298</v>
      </c>
      <c r="B217" s="12"/>
      <c r="D217" s="7">
        <v>16.7153426806132</v>
      </c>
      <c r="E217" s="7">
        <v>30.67</v>
      </c>
      <c r="F217" s="7">
        <v>16.8901373744011</v>
      </c>
      <c r="G217" s="7">
        <v>19.692083021005</v>
      </c>
      <c r="H217" s="7">
        <v>31.08</v>
      </c>
      <c r="I217" s="7">
        <v>32.1</v>
      </c>
      <c r="J217" s="7"/>
      <c r="K217" s="7">
        <v>14.92</v>
      </c>
      <c r="L217" s="7"/>
      <c r="M217" s="7"/>
      <c r="N217" s="18"/>
      <c r="O217" s="18"/>
    </row>
    <row r="218" spans="1:15" ht="12.75">
      <c r="A218" s="6">
        <v>39299</v>
      </c>
      <c r="B218" s="12"/>
      <c r="D218" s="7">
        <v>14.8994618256887</v>
      </c>
      <c r="E218" s="7">
        <v>23.1</v>
      </c>
      <c r="F218" s="7">
        <v>15.9071281750997</v>
      </c>
      <c r="G218" s="7">
        <v>14.2645237048467</v>
      </c>
      <c r="H218" s="7">
        <v>22.54</v>
      </c>
      <c r="I218" s="7">
        <v>28.39</v>
      </c>
      <c r="J218" s="7"/>
      <c r="K218" s="7">
        <v>10.5</v>
      </c>
      <c r="L218" s="7"/>
      <c r="M218" s="7"/>
      <c r="N218" s="18"/>
      <c r="O218" s="18"/>
    </row>
    <row r="219" spans="1:15" ht="12.75">
      <c r="A219" s="6">
        <v>39300</v>
      </c>
      <c r="B219" s="12"/>
      <c r="D219" s="7">
        <v>17.0571789741516</v>
      </c>
      <c r="E219" s="7">
        <v>22.82</v>
      </c>
      <c r="F219" s="7">
        <v>19.7371866703033</v>
      </c>
      <c r="G219" s="7">
        <v>20.317849556605</v>
      </c>
      <c r="H219" s="7">
        <v>24.89</v>
      </c>
      <c r="I219" s="7">
        <v>26.65</v>
      </c>
      <c r="J219" s="7"/>
      <c r="K219" s="7">
        <v>14.79</v>
      </c>
      <c r="L219" s="7"/>
      <c r="M219" s="7"/>
      <c r="N219" s="18"/>
      <c r="O219" s="18"/>
    </row>
    <row r="220" spans="1:15" ht="12.75">
      <c r="A220" s="6">
        <v>39301</v>
      </c>
      <c r="B220" s="12"/>
      <c r="D220" s="7">
        <v>22.4960826237996</v>
      </c>
      <c r="E220" s="7">
        <v>30.72</v>
      </c>
      <c r="F220" s="7">
        <v>23.417555809021</v>
      </c>
      <c r="G220" s="7">
        <v>27.9318985541662</v>
      </c>
      <c r="H220" s="7">
        <v>28.84</v>
      </c>
      <c r="I220" s="7">
        <v>33.23</v>
      </c>
      <c r="J220" s="7"/>
      <c r="K220" s="7">
        <v>16.5</v>
      </c>
      <c r="L220" s="7"/>
      <c r="M220" s="7"/>
      <c r="N220" s="18"/>
      <c r="O220" s="18"/>
    </row>
    <row r="221" spans="1:15" ht="12.75">
      <c r="A221" s="6">
        <v>39302</v>
      </c>
      <c r="B221" s="12"/>
      <c r="D221" s="7">
        <v>24.7958254814148</v>
      </c>
      <c r="E221" s="7">
        <v>29.87</v>
      </c>
      <c r="F221" s="7">
        <v>21.3528765802798</v>
      </c>
      <c r="G221" s="7">
        <v>27.8459254105886</v>
      </c>
      <c r="H221" s="7">
        <v>29.88</v>
      </c>
      <c r="I221" s="7">
        <v>39.54</v>
      </c>
      <c r="J221" s="7"/>
      <c r="K221" s="7">
        <v>16.35</v>
      </c>
      <c r="L221" s="7"/>
      <c r="M221" s="7"/>
      <c r="N221" s="18"/>
      <c r="O221" s="18"/>
    </row>
    <row r="222" spans="1:15" ht="12.75">
      <c r="A222" s="6">
        <v>39303</v>
      </c>
      <c r="B222" s="12"/>
      <c r="D222" s="7">
        <v>18.4706305265427</v>
      </c>
      <c r="E222" s="7">
        <v>32.58</v>
      </c>
      <c r="F222" s="7">
        <v>18.2767659425735</v>
      </c>
      <c r="G222" s="7">
        <v>29.0800343354543</v>
      </c>
      <c r="H222" s="7">
        <v>30.08</v>
      </c>
      <c r="I222" s="7">
        <v>29.71</v>
      </c>
      <c r="J222" s="7"/>
      <c r="K222" s="7">
        <v>14.19</v>
      </c>
      <c r="L222" s="7"/>
      <c r="M222" s="7"/>
      <c r="N222" s="18"/>
      <c r="O222" s="18"/>
    </row>
    <row r="223" spans="1:15" ht="12.75">
      <c r="A223" s="6">
        <v>39304</v>
      </c>
      <c r="B223" s="12"/>
      <c r="D223" s="7">
        <v>10.7747050225735</v>
      </c>
      <c r="E223" s="7">
        <v>21.43</v>
      </c>
      <c r="F223" s="7">
        <v>10.1241474747658</v>
      </c>
      <c r="G223" s="7">
        <v>9.92603632807732</v>
      </c>
      <c r="H223" s="7">
        <v>19.63</v>
      </c>
      <c r="I223" s="7">
        <v>25.16</v>
      </c>
      <c r="J223" s="7"/>
      <c r="K223" s="7">
        <v>8.57</v>
      </c>
      <c r="L223" s="7"/>
      <c r="M223" s="7"/>
      <c r="N223" s="18"/>
      <c r="O223" s="18"/>
    </row>
    <row r="224" spans="1:15" ht="12.75">
      <c r="A224" s="6">
        <v>39305</v>
      </c>
      <c r="B224" s="12"/>
      <c r="D224" s="7">
        <v>9.40720256169637</v>
      </c>
      <c r="E224" s="7">
        <v>18.62</v>
      </c>
      <c r="F224" s="7">
        <v>9.61280469099681</v>
      </c>
      <c r="G224" s="7">
        <v>11.3746872941653</v>
      </c>
      <c r="H224" s="7">
        <v>18.83</v>
      </c>
      <c r="I224" s="7">
        <v>15.8</v>
      </c>
      <c r="J224" s="7"/>
      <c r="K224" s="7">
        <v>8.46</v>
      </c>
      <c r="L224" s="7"/>
      <c r="M224" s="7"/>
      <c r="N224" s="18"/>
      <c r="O224" s="18"/>
    </row>
    <row r="225" spans="1:15" ht="12.75">
      <c r="A225" s="6">
        <v>39306</v>
      </c>
      <c r="B225" s="12"/>
      <c r="D225" s="7">
        <v>12.0602745811145</v>
      </c>
      <c r="E225" s="7">
        <v>21.29</v>
      </c>
      <c r="F225" s="7">
        <v>11.4565952320894</v>
      </c>
      <c r="G225" s="7">
        <v>16.126724978288</v>
      </c>
      <c r="H225" s="7">
        <v>19.22</v>
      </c>
      <c r="I225" s="7">
        <v>22.92</v>
      </c>
      <c r="J225" s="7"/>
      <c r="K225" s="7">
        <v>8.63</v>
      </c>
      <c r="L225" s="7"/>
      <c r="M225" s="7"/>
      <c r="N225" s="18"/>
      <c r="O225" s="18"/>
    </row>
    <row r="226" spans="1:15" ht="12.75">
      <c r="A226" s="6">
        <v>39307</v>
      </c>
      <c r="B226" s="12"/>
      <c r="D226" s="7">
        <v>14.7352523008982</v>
      </c>
      <c r="E226" s="7">
        <v>35.49</v>
      </c>
      <c r="F226" s="7">
        <v>15.6190821528435</v>
      </c>
      <c r="G226" s="7">
        <v>21.772106607755</v>
      </c>
      <c r="H226" s="7">
        <v>22.72</v>
      </c>
      <c r="I226" s="7">
        <v>24.5</v>
      </c>
      <c r="J226" s="7"/>
      <c r="K226" s="7">
        <v>11.19</v>
      </c>
      <c r="L226" s="7"/>
      <c r="M226" s="7"/>
      <c r="N226" s="18"/>
      <c r="O226" s="18"/>
    </row>
    <row r="227" spans="1:15" ht="12.75">
      <c r="A227" s="6">
        <v>39308</v>
      </c>
      <c r="B227" s="12"/>
      <c r="D227" s="7">
        <v>21.3137912750244</v>
      </c>
      <c r="E227" s="7">
        <v>37.37</v>
      </c>
      <c r="F227" s="7">
        <v>20.475714802742</v>
      </c>
      <c r="G227" s="7">
        <v>37.1203769048055</v>
      </c>
      <c r="H227" s="7">
        <v>30.58</v>
      </c>
      <c r="I227" s="7">
        <v>41.33</v>
      </c>
      <c r="J227" s="7"/>
      <c r="K227" s="7">
        <v>16.45</v>
      </c>
      <c r="L227" s="7"/>
      <c r="M227" s="7"/>
      <c r="N227" s="18"/>
      <c r="O227" s="18"/>
    </row>
    <row r="228" spans="1:15" ht="12.75">
      <c r="A228" s="6">
        <v>39309</v>
      </c>
      <c r="B228" s="12"/>
      <c r="D228" s="7">
        <v>22.3922783533732</v>
      </c>
      <c r="E228" s="7">
        <v>42.47</v>
      </c>
      <c r="F228" s="7">
        <v>22.7654601335526</v>
      </c>
      <c r="G228" s="7">
        <v>30.0224621891975</v>
      </c>
      <c r="H228" s="7">
        <v>28.15</v>
      </c>
      <c r="I228" s="7">
        <v>39.17</v>
      </c>
      <c r="J228" s="7"/>
      <c r="K228" s="7">
        <v>15.31</v>
      </c>
      <c r="L228" s="7"/>
      <c r="M228" s="7"/>
      <c r="N228" s="18"/>
      <c r="O228" s="18"/>
    </row>
    <row r="229" spans="1:15" ht="12.75">
      <c r="A229" s="6">
        <v>39310</v>
      </c>
      <c r="B229" s="12"/>
      <c r="D229" s="7">
        <v>22.0970107316971</v>
      </c>
      <c r="E229" s="7">
        <v>32.18</v>
      </c>
      <c r="F229" s="7">
        <v>22.1960405111313</v>
      </c>
      <c r="G229" s="7">
        <v>22.5565274159114</v>
      </c>
      <c r="H229" s="7">
        <v>30.22</v>
      </c>
      <c r="I229" s="7">
        <v>35.39</v>
      </c>
      <c r="J229" s="7"/>
      <c r="K229" s="7">
        <v>16.22</v>
      </c>
      <c r="L229" s="7"/>
      <c r="M229" s="7"/>
      <c r="N229" s="18"/>
      <c r="O229" s="18"/>
    </row>
    <row r="230" spans="1:15" ht="12.75">
      <c r="A230" s="6">
        <v>39311</v>
      </c>
      <c r="B230" s="12"/>
      <c r="D230" s="7">
        <v>23.9086297353109</v>
      </c>
      <c r="E230" s="7">
        <v>34.05</v>
      </c>
      <c r="F230" s="7">
        <v>25.1231550574303</v>
      </c>
      <c r="G230" s="7">
        <v>26.994638244311</v>
      </c>
      <c r="H230" s="7">
        <v>27.37</v>
      </c>
      <c r="I230" s="7">
        <v>34.17</v>
      </c>
      <c r="J230" s="7"/>
      <c r="K230" s="7">
        <v>16.05</v>
      </c>
      <c r="L230" s="7"/>
      <c r="M230" s="7"/>
      <c r="N230" s="18"/>
      <c r="O230" s="18"/>
    </row>
    <row r="231" spans="1:15" ht="12.75">
      <c r="A231" s="6">
        <v>39312</v>
      </c>
      <c r="B231" s="12"/>
      <c r="D231" s="7">
        <v>17.0312287012736</v>
      </c>
      <c r="E231" s="7">
        <v>26.42</v>
      </c>
      <c r="F231" s="7">
        <v>17.6023160219193</v>
      </c>
      <c r="G231" s="7">
        <v>20.321064333121</v>
      </c>
      <c r="H231" s="7">
        <v>22.62</v>
      </c>
      <c r="I231" s="7">
        <v>27.52</v>
      </c>
      <c r="J231" s="7"/>
      <c r="K231" s="7">
        <v>11.5</v>
      </c>
      <c r="L231" s="7"/>
      <c r="M231" s="7"/>
      <c r="N231" s="18"/>
      <c r="O231" s="18"/>
    </row>
    <row r="232" spans="1:15" ht="12.75">
      <c r="A232" s="6">
        <v>39313</v>
      </c>
      <c r="B232" s="12"/>
      <c r="D232" s="7"/>
      <c r="E232" s="7">
        <v>26.65</v>
      </c>
      <c r="F232" s="7">
        <v>18.1280834873517</v>
      </c>
      <c r="G232" s="7">
        <v>22.7806511720022</v>
      </c>
      <c r="H232" s="7">
        <v>23.5</v>
      </c>
      <c r="I232" s="7">
        <v>24.77</v>
      </c>
      <c r="J232" s="7"/>
      <c r="K232" s="7">
        <v>11.14</v>
      </c>
      <c r="L232" s="7"/>
      <c r="M232" s="7"/>
      <c r="N232" s="18"/>
      <c r="O232" s="18"/>
    </row>
    <row r="233" spans="1:15" ht="12.75">
      <c r="A233" s="6">
        <v>39314</v>
      </c>
      <c r="B233" s="12"/>
      <c r="D233" s="7">
        <v>18.6722720762094</v>
      </c>
      <c r="E233" s="7">
        <v>27.02</v>
      </c>
      <c r="F233" s="7">
        <v>19.1611064970493</v>
      </c>
      <c r="G233" s="7">
        <v>19.6750521858533</v>
      </c>
      <c r="H233" s="7">
        <v>24.75</v>
      </c>
      <c r="I233" s="7">
        <v>33.12</v>
      </c>
      <c r="J233" s="7"/>
      <c r="K233" s="7">
        <v>11.87</v>
      </c>
      <c r="L233" s="7"/>
      <c r="M233" s="7"/>
      <c r="N233" s="18"/>
      <c r="O233" s="18"/>
    </row>
    <row r="234" spans="1:15" ht="12.75">
      <c r="A234" s="6">
        <v>39315</v>
      </c>
      <c r="B234" s="12"/>
      <c r="D234" s="7">
        <v>16.4650445779165</v>
      </c>
      <c r="E234" s="7">
        <v>38.74</v>
      </c>
      <c r="F234" s="7">
        <v>16.172101855278</v>
      </c>
      <c r="G234" s="7">
        <v>17.7515237728755</v>
      </c>
      <c r="H234" s="7">
        <v>22.68</v>
      </c>
      <c r="I234" s="7">
        <v>33.53</v>
      </c>
      <c r="J234" s="7"/>
      <c r="K234" s="7">
        <v>10.24</v>
      </c>
      <c r="L234" s="7"/>
      <c r="M234" s="7"/>
      <c r="N234" s="18"/>
      <c r="O234" s="18"/>
    </row>
    <row r="235" spans="1:15" ht="12.75">
      <c r="A235" s="6">
        <v>39316</v>
      </c>
      <c r="B235" s="12"/>
      <c r="D235" s="7">
        <v>18.8722093105316</v>
      </c>
      <c r="E235" s="7">
        <v>40.42</v>
      </c>
      <c r="F235" s="7">
        <v>19.7158402204514</v>
      </c>
      <c r="G235" s="7">
        <v>20.9089310963949</v>
      </c>
      <c r="H235" s="7">
        <v>27.03</v>
      </c>
      <c r="I235" s="7">
        <v>28</v>
      </c>
      <c r="J235" s="7"/>
      <c r="K235" s="7">
        <v>13.03</v>
      </c>
      <c r="L235" s="7"/>
      <c r="M235" s="7"/>
      <c r="N235" s="18"/>
      <c r="O235" s="18"/>
    </row>
    <row r="236" spans="1:15" ht="12.75">
      <c r="A236" s="6">
        <v>39317</v>
      </c>
      <c r="B236" s="12"/>
      <c r="D236" s="7">
        <v>26.6793739795685</v>
      </c>
      <c r="E236" s="7">
        <v>36.46</v>
      </c>
      <c r="F236" s="7">
        <v>25.4992195765177</v>
      </c>
      <c r="G236" s="7">
        <v>26.5413712263107</v>
      </c>
      <c r="H236" s="7">
        <v>29.56</v>
      </c>
      <c r="I236" s="7">
        <v>34.87</v>
      </c>
      <c r="J236" s="7"/>
      <c r="K236" s="7">
        <v>16.35</v>
      </c>
      <c r="L236" s="7"/>
      <c r="M236" s="7"/>
      <c r="N236" s="18"/>
      <c r="O236" s="18"/>
    </row>
    <row r="237" spans="1:15" ht="12.75">
      <c r="A237" s="6">
        <v>39318</v>
      </c>
      <c r="B237" s="12"/>
      <c r="D237" s="7">
        <v>17.4619720379512</v>
      </c>
      <c r="E237" s="7">
        <v>31.52</v>
      </c>
      <c r="F237" s="7">
        <v>18.9150669177373</v>
      </c>
      <c r="G237" s="7">
        <v>21.3536402246226</v>
      </c>
      <c r="H237" s="7">
        <v>25.35</v>
      </c>
      <c r="I237" s="7">
        <v>25.24</v>
      </c>
      <c r="J237" s="7"/>
      <c r="K237" s="7">
        <v>12.92</v>
      </c>
      <c r="L237" s="7"/>
      <c r="M237" s="7"/>
      <c r="N237" s="18"/>
      <c r="O237" s="18"/>
    </row>
    <row r="238" spans="1:15" ht="12.75">
      <c r="A238" s="6">
        <v>39319</v>
      </c>
      <c r="B238" s="12"/>
      <c r="D238" s="7">
        <v>14.6291163563728</v>
      </c>
      <c r="E238" s="7">
        <v>37.43</v>
      </c>
      <c r="F238" s="7">
        <v>16.7641793290774</v>
      </c>
      <c r="G238" s="7">
        <v>35.1184590260188</v>
      </c>
      <c r="H238" s="7">
        <v>26.7</v>
      </c>
      <c r="I238" s="7">
        <v>37.31</v>
      </c>
      <c r="J238" s="7"/>
      <c r="K238" s="7">
        <v>10.69</v>
      </c>
      <c r="L238" s="7"/>
      <c r="M238" s="7"/>
      <c r="N238" s="18"/>
      <c r="O238" s="18"/>
    </row>
    <row r="239" spans="1:15" ht="12.75">
      <c r="A239" s="6">
        <v>39320</v>
      </c>
      <c r="B239" s="12"/>
      <c r="D239" s="7">
        <v>19.7224484682083</v>
      </c>
      <c r="E239" s="7">
        <v>26.27</v>
      </c>
      <c r="F239" s="7">
        <v>21.1942179203033</v>
      </c>
      <c r="G239" s="7">
        <v>24.8026840289434</v>
      </c>
      <c r="H239" s="7">
        <v>28.38</v>
      </c>
      <c r="I239" s="7">
        <v>29.18</v>
      </c>
      <c r="J239" s="7"/>
      <c r="K239" s="7">
        <v>14.56</v>
      </c>
      <c r="L239" s="7"/>
      <c r="M239" s="7"/>
      <c r="N239" s="18"/>
      <c r="O239" s="18"/>
    </row>
    <row r="240" spans="1:15" ht="12.75">
      <c r="A240" s="6">
        <v>39321</v>
      </c>
      <c r="B240" s="12"/>
      <c r="D240" s="7">
        <v>16.620843966802</v>
      </c>
      <c r="E240" s="7">
        <v>28.39</v>
      </c>
      <c r="F240" s="7">
        <v>19.9390789667765</v>
      </c>
      <c r="G240" s="7">
        <v>23.2385875384013</v>
      </c>
      <c r="H240" s="7">
        <v>23.46</v>
      </c>
      <c r="I240" s="7">
        <v>31.37</v>
      </c>
      <c r="J240" s="7"/>
      <c r="K240" s="7">
        <v>12.1</v>
      </c>
      <c r="L240" s="7"/>
      <c r="M240" s="7"/>
      <c r="N240" s="18"/>
      <c r="O240" s="18"/>
    </row>
    <row r="241" spans="1:15" ht="12.75">
      <c r="A241" s="6">
        <v>39322</v>
      </c>
      <c r="B241" s="12"/>
      <c r="D241" s="7">
        <v>26.5905138254166</v>
      </c>
      <c r="E241" s="7">
        <v>31.7</v>
      </c>
      <c r="F241" s="7">
        <v>23.6271742582321</v>
      </c>
      <c r="G241" s="7">
        <v>38.7319066524506</v>
      </c>
      <c r="H241" s="7">
        <v>21.84</v>
      </c>
      <c r="I241" s="7">
        <v>29.8</v>
      </c>
      <c r="J241" s="7"/>
      <c r="K241" s="7">
        <v>11.81</v>
      </c>
      <c r="L241" s="7"/>
      <c r="M241" s="7"/>
      <c r="N241" s="18"/>
      <c r="O241" s="18"/>
    </row>
    <row r="242" spans="1:15" ht="12.75">
      <c r="A242" s="6">
        <v>39323</v>
      </c>
      <c r="B242" s="12"/>
      <c r="D242" s="7">
        <v>55.2728867530823</v>
      </c>
      <c r="E242" s="7">
        <v>62.31</v>
      </c>
      <c r="F242" s="7">
        <v>57.1445109049479</v>
      </c>
      <c r="G242" s="7"/>
      <c r="H242" s="7">
        <v>36.53</v>
      </c>
      <c r="I242" s="7">
        <v>61.76</v>
      </c>
      <c r="J242" s="7"/>
      <c r="K242" s="7">
        <v>26.37</v>
      </c>
      <c r="L242" s="7"/>
      <c r="M242" s="7"/>
      <c r="N242" s="18"/>
      <c r="O242" s="18"/>
    </row>
    <row r="243" spans="1:15" ht="12.75">
      <c r="A243" s="6">
        <v>39324</v>
      </c>
      <c r="B243" s="12"/>
      <c r="D243" s="7">
        <v>72.0826552708944</v>
      </c>
      <c r="E243" s="7">
        <v>78.02</v>
      </c>
      <c r="F243" s="7">
        <v>63.8803780873617</v>
      </c>
      <c r="G243" s="7"/>
      <c r="H243" s="7">
        <v>43.96</v>
      </c>
      <c r="I243" s="7">
        <v>82.33</v>
      </c>
      <c r="J243" s="7"/>
      <c r="K243" s="7">
        <v>31.42</v>
      </c>
      <c r="L243" s="7"/>
      <c r="M243" s="7"/>
      <c r="N243" s="18"/>
      <c r="O243" s="18"/>
    </row>
    <row r="244" spans="1:15" ht="12.75">
      <c r="A244" s="6">
        <v>39325</v>
      </c>
      <c r="B244" s="12"/>
      <c r="D244" s="7">
        <v>30.6476730505625</v>
      </c>
      <c r="E244" s="7">
        <v>63.8</v>
      </c>
      <c r="F244" s="7">
        <v>29.7828170061111</v>
      </c>
      <c r="G244" s="7"/>
      <c r="H244" s="7">
        <v>35.93</v>
      </c>
      <c r="I244" s="7">
        <v>52.19</v>
      </c>
      <c r="J244" s="7"/>
      <c r="K244" s="7">
        <v>18.98</v>
      </c>
      <c r="L244" s="7"/>
      <c r="M244" s="7"/>
      <c r="N244" s="18"/>
      <c r="O244" s="18"/>
    </row>
    <row r="245" spans="3:9" ht="12.75">
      <c r="C245" s="7"/>
      <c r="D245" s="7"/>
      <c r="E245" s="7"/>
      <c r="F245" s="7"/>
      <c r="G245" s="7"/>
      <c r="H245" s="8"/>
      <c r="I245" s="8"/>
    </row>
    <row r="246" spans="1:9" ht="12.75">
      <c r="A246" s="10" t="s">
        <v>3</v>
      </c>
      <c r="B246" s="10"/>
      <c r="C246" s="11">
        <f aca="true" t="shared" si="0" ref="C246:I246">COUNTIF(C2:C245,"&gt;50")</f>
        <v>1</v>
      </c>
      <c r="D246" s="11">
        <f t="shared" si="0"/>
        <v>4</v>
      </c>
      <c r="E246" s="11">
        <f t="shared" si="0"/>
        <v>12</v>
      </c>
      <c r="F246" s="11">
        <f t="shared" si="0"/>
        <v>3</v>
      </c>
      <c r="G246" s="11">
        <f t="shared" si="0"/>
        <v>3</v>
      </c>
      <c r="H246" s="11">
        <f t="shared" si="0"/>
        <v>26</v>
      </c>
      <c r="I246" s="11">
        <f t="shared" si="0"/>
        <v>77</v>
      </c>
    </row>
    <row r="248" spans="1:9" ht="12.75">
      <c r="A248" s="19" t="s">
        <v>16</v>
      </c>
      <c r="C248" s="9">
        <f>COUNTIF(C2:C244,"&gt;0")</f>
        <v>55</v>
      </c>
      <c r="D248" s="9">
        <f aca="true" t="shared" si="1" ref="D248:I248">COUNTIF(D2:D244,"&gt;0")</f>
        <v>80</v>
      </c>
      <c r="E248" s="9">
        <f t="shared" si="1"/>
        <v>100</v>
      </c>
      <c r="F248" s="9">
        <f t="shared" si="1"/>
        <v>230</v>
      </c>
      <c r="G248" s="9">
        <f t="shared" si="1"/>
        <v>234</v>
      </c>
      <c r="H248" s="9">
        <f t="shared" si="1"/>
        <v>232</v>
      </c>
      <c r="I248" s="9">
        <f t="shared" si="1"/>
        <v>243</v>
      </c>
    </row>
    <row r="249" spans="1:9" ht="12.75">
      <c r="A249" s="19" t="s">
        <v>18</v>
      </c>
      <c r="C249" s="7">
        <f>AVERAGE(C2:C244)</f>
        <v>32.342253250160205</v>
      </c>
      <c r="D249" s="7">
        <f aca="true" t="shared" si="2" ref="D249:I249">AVERAGE(D2:D244)</f>
        <v>25.434614395271932</v>
      </c>
      <c r="E249" s="7">
        <f t="shared" si="2"/>
        <v>33.8874</v>
      </c>
      <c r="F249" s="7">
        <f t="shared" si="2"/>
        <v>23.143951205471147</v>
      </c>
      <c r="G249" s="7">
        <f t="shared" si="2"/>
        <v>22.938115221636615</v>
      </c>
      <c r="H249" s="7">
        <f t="shared" si="2"/>
        <v>34.39012931034483</v>
      </c>
      <c r="I249" s="7">
        <f t="shared" si="2"/>
        <v>45.70102880658433</v>
      </c>
    </row>
    <row r="250" spans="1:9" ht="12.75">
      <c r="A250" s="19" t="s">
        <v>17</v>
      </c>
      <c r="C250" s="21">
        <f>100*C248/243</f>
        <v>22.633744855967077</v>
      </c>
      <c r="D250" s="21">
        <f aca="true" t="shared" si="3" ref="D250:I250">100*D248/243</f>
        <v>32.92181069958848</v>
      </c>
      <c r="E250" s="21">
        <f t="shared" si="3"/>
        <v>41.1522633744856</v>
      </c>
      <c r="F250" s="21">
        <f t="shared" si="3"/>
        <v>94.65020576131687</v>
      </c>
      <c r="G250" s="21">
        <f t="shared" si="3"/>
        <v>96.29629629629629</v>
      </c>
      <c r="H250" s="21">
        <f t="shared" si="3"/>
        <v>95.47325102880659</v>
      </c>
      <c r="I250" s="21">
        <f t="shared" si="3"/>
        <v>100</v>
      </c>
    </row>
    <row r="251" ht="12.75">
      <c r="A251" s="20"/>
    </row>
  </sheetData>
  <conditionalFormatting sqref="C246:I246">
    <cfRule type="cellIs" priority="1" dxfId="0" operator="greaterThan" stopIfTrue="1">
      <formula>0</formula>
    </cfRule>
  </conditionalFormatting>
  <conditionalFormatting sqref="C2:C163 C245:I245 D2:I244">
    <cfRule type="cellIs" priority="2" dxfId="0" operator="greaterThan" stopIfTrue="1">
      <formula>50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ORION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Carassiti</dc:creator>
  <cp:keywords/>
  <dc:description/>
  <cp:lastModifiedBy>albertina.buongarzon</cp:lastModifiedBy>
  <cp:lastPrinted>2007-05-03T14:25:12Z</cp:lastPrinted>
  <dcterms:created xsi:type="dcterms:W3CDTF">1998-12-28T10:03:32Z</dcterms:created>
  <dcterms:modified xsi:type="dcterms:W3CDTF">2007-09-21T11:44:02Z</dcterms:modified>
  <cp:category/>
  <cp:version/>
  <cp:contentType/>
  <cp:contentStatus/>
</cp:coreProperties>
</file>